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<sst xmlns="http://schemas.openxmlformats.org/spreadsheetml/2006/main" count="213" uniqueCount="79">
  <si>
    <t>Школа</t>
  </si>
  <si>
    <t>МКОУ "Нижнечирюртовская СОШ им. Абдуллаевой М.Г."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</si>
  <si>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</si>
  <si>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</si>
  <si>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</si>
  <si>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</si>
  <si>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</si>
  <si>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Нугаева З.Г.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</si>
  <si>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</si>
  <si>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</si>
  <si>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</si>
  <si>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</si>
  <si>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</si>
  <si>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</si>
  <si>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</si>
  <si>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</si>
  <si>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</si>
  <si>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</si>
  <si>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</si>
  <si>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</si>
  <si>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</si>
  <si>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</si>
  <si>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</si>
  <si>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</si>
  <si>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</si>
  <si>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</si>
  <si>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</si>
  <si>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горячее блюдо </t>
  </si>
  <si>
    <t>Суп молочный с гречневой крупой</t>
  </si>
  <si>
    <t>напиток</t>
  </si>
  <si>
    <t xml:space="preserve">Какао с молоком </t>
  </si>
  <si>
    <t xml:space="preserve">хлеб </t>
  </si>
  <si>
    <t xml:space="preserve">Хлеб ржаной </t>
  </si>
  <si>
    <t>2/1а</t>
  </si>
  <si>
    <t xml:space="preserve">Хлеб пшеничный </t>
  </si>
  <si>
    <t xml:space="preserve">молочный продукт </t>
  </si>
  <si>
    <t xml:space="preserve">Сыр (порциями) </t>
  </si>
  <si>
    <t xml:space="preserve">фрукт </t>
  </si>
  <si>
    <t xml:space="preserve">Яблоко </t>
  </si>
  <si>
    <t xml:space="preserve">кондитерское изделие </t>
  </si>
  <si>
    <t xml:space="preserve">вафли </t>
  </si>
  <si>
    <t>итого</t>
  </si>
  <si>
    <t>гарнир</t>
  </si>
  <si>
    <t xml:space="preserve">Макаронные изделия отварные </t>
  </si>
  <si>
    <t>309М</t>
  </si>
  <si>
    <t>мясное блюдо</t>
  </si>
  <si>
    <t xml:space="preserve">Гуляш куриный с овощами </t>
  </si>
  <si>
    <t xml:space="preserve">Компот из смеси сухофруктов </t>
  </si>
  <si>
    <t xml:space="preserve">Вафли пром. пр-ва </t>
  </si>
  <si>
    <t>горячее блюдо</t>
  </si>
  <si>
    <t xml:space="preserve">Плов с говядиной </t>
  </si>
  <si>
    <t xml:space="preserve">салат </t>
  </si>
  <si>
    <t xml:space="preserve">Салат "Степной" из разных овощей </t>
  </si>
  <si>
    <t xml:space="preserve">напиток </t>
  </si>
  <si>
    <t xml:space="preserve">Чай с сахаром </t>
  </si>
  <si>
    <t>Печенье пром. пр-ва</t>
  </si>
  <si>
    <t>Итого за день:</t>
  </si>
  <si>
    <t xml:space="preserve">Каша пшеничная рассыпчатая </t>
  </si>
  <si>
    <t xml:space="preserve">мясное блюдо </t>
  </si>
  <si>
    <t xml:space="preserve">Говядина тушёная </t>
  </si>
  <si>
    <t xml:space="preserve">Салат из капусты с зелёным горошком </t>
  </si>
  <si>
    <t xml:space="preserve">Каша гречневая рассыпчатая </t>
  </si>
  <si>
    <t xml:space="preserve">Пюре картофельное </t>
  </si>
  <si>
    <t xml:space="preserve">гарнир </t>
  </si>
  <si>
    <t xml:space="preserve">Каша манная молочная жидкая </t>
  </si>
  <si>
    <t xml:space="preserve">молочное изделие </t>
  </si>
  <si>
    <t>Сыр</t>
  </si>
  <si>
    <t xml:space="preserve">второе блюдо </t>
  </si>
  <si>
    <t xml:space="preserve">Яйцо варёное вкрутую </t>
  </si>
  <si>
    <t>Плов с фасолью</t>
  </si>
  <si>
    <t>Чай с сахаром</t>
  </si>
  <si>
    <t xml:space="preserve">Банан </t>
  </si>
  <si>
    <t xml:space="preserve">Жаркое по-домашнему </t>
  </si>
  <si>
    <t xml:space="preserve">Винегрет овощной </t>
  </si>
  <si>
    <t xml:space="preserve">Печенье пром. пр-ва </t>
  </si>
  <si>
    <t xml:space="preserve">Каша пшеничная молочная </t>
  </si>
  <si>
    <t xml:space="preserve">Творог со сметаной </t>
  </si>
  <si>
    <t xml:space="preserve">Котлеты (биточки) рыбные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</si>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</sst>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2"/>
      <color theme="1"/>
      <name val="Calibri"/>
      <charset val="20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9" applyNumberFormat="0" applyAlignment="0" applyProtection="0">
      <alignment vertical="center"/>
    </xf>
    <xf numFmtId="0" fontId="21" fillId="7" borderId="30" applyNumberFormat="0" applyAlignment="0" applyProtection="0">
      <alignment vertical="center"/>
    </xf>
    <xf numFmtId="0" fontId="22" fillId="7" borderId="29" applyNumberFormat="0" applyAlignment="0" applyProtection="0">
      <alignment vertical="center"/>
    </xf>
    <xf numFmtId="0" fontId="23" fillId="8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3" borderId="9" xfId="0" applyFont="1" applyFill="1" applyBorder="1" applyAlignment="1">
      <alignment vertical="top" wrapText="1"/>
    </xf>
    <xf numFmtId="0" fontId="8" fillId="3" borderId="9" xfId="0" applyFont="1" applyFill="1" applyBorder="1" applyAlignment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3" borderId="13" xfId="0" applyFont="1" applyFill="1" applyBorder="1" applyAlignment="1">
      <alignment vertical="top" wrapText="1"/>
    </xf>
    <xf numFmtId="0" fontId="8" fillId="3" borderId="13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2"/>
  <sheetViews>
    <sheetView tabSelected="1" workbookViewId="0">
      <pane xSplit="4" ySplit="5" topLeftCell="E90" activePane="bottomRight" state="frozen"/>
      <selection/>
      <selection pane="topRight"/>
      <selection pane="bottomLeft"/>
      <selection pane="bottomRight" activeCell="C1" sqref="C1:E1"/>
    </sheetView>
  </sheetViews>
  <sheetFormatPr defaultColWidth="9.1388888888888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9.71296296296296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52">
        <v>2025</v>
      </c>
      <c r="K3" s="53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4" t="s">
        <v>24</v>
      </c>
      <c r="L5" s="15" t="s">
        <v>25</v>
      </c>
    </row>
    <row r="6" ht="15.6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2">
        <v>5.97</v>
      </c>
      <c r="H6" s="22">
        <v>5.48</v>
      </c>
      <c r="I6" s="22">
        <v>17.08</v>
      </c>
      <c r="J6" s="22">
        <v>160.08</v>
      </c>
      <c r="K6" s="55">
        <v>94</v>
      </c>
      <c r="L6" s="22">
        <v>16.96</v>
      </c>
    </row>
    <row r="7" ht="14.4" spans="1:12">
      <c r="A7" s="23"/>
      <c r="B7" s="24"/>
      <c r="C7" s="25"/>
      <c r="D7" s="26" t="s">
        <v>29</v>
      </c>
      <c r="E7" s="27" t="s">
        <v>30</v>
      </c>
      <c r="F7" s="28">
        <v>200</v>
      </c>
      <c r="G7" s="28">
        <v>4</v>
      </c>
      <c r="H7" s="28">
        <v>5</v>
      </c>
      <c r="I7" s="28">
        <v>18</v>
      </c>
      <c r="J7" s="28">
        <v>145.2</v>
      </c>
      <c r="K7" s="56">
        <v>397</v>
      </c>
      <c r="L7" s="28">
        <v>16.87</v>
      </c>
    </row>
    <row r="8" ht="16.35" spans="1:12">
      <c r="A8" s="23"/>
      <c r="B8" s="24"/>
      <c r="C8" s="25"/>
      <c r="D8" s="29" t="s">
        <v>31</v>
      </c>
      <c r="E8" s="30" t="s">
        <v>32</v>
      </c>
      <c r="F8" s="31">
        <v>30</v>
      </c>
      <c r="G8" s="32">
        <v>2.55</v>
      </c>
      <c r="H8" s="28">
        <v>0.99</v>
      </c>
      <c r="I8" s="28">
        <v>14.49</v>
      </c>
      <c r="J8" s="28">
        <v>77.7</v>
      </c>
      <c r="K8" s="56" t="s">
        <v>33</v>
      </c>
      <c r="L8" s="28">
        <v>2.3</v>
      </c>
    </row>
    <row r="9" ht="14.4" spans="1:12">
      <c r="A9" s="23"/>
      <c r="B9" s="24"/>
      <c r="C9" s="25"/>
      <c r="D9" s="29" t="s">
        <v>31</v>
      </c>
      <c r="E9" s="27" t="s">
        <v>34</v>
      </c>
      <c r="F9" s="28">
        <v>60</v>
      </c>
      <c r="G9" s="28">
        <v>4.05</v>
      </c>
      <c r="H9" s="28">
        <v>0.51</v>
      </c>
      <c r="I9" s="28">
        <v>30.09</v>
      </c>
      <c r="J9" s="28">
        <v>141.15</v>
      </c>
      <c r="K9" s="56">
        <v>4</v>
      </c>
      <c r="L9" s="28">
        <v>4</v>
      </c>
    </row>
    <row r="10" ht="14.4" spans="1:12">
      <c r="A10" s="23"/>
      <c r="B10" s="24"/>
      <c r="C10" s="25"/>
      <c r="D10" s="26" t="s">
        <v>35</v>
      </c>
      <c r="E10" s="27" t="s">
        <v>36</v>
      </c>
      <c r="F10" s="28">
        <v>20</v>
      </c>
      <c r="G10" s="28">
        <v>4.64</v>
      </c>
      <c r="H10" s="28">
        <v>5.9</v>
      </c>
      <c r="I10" s="28">
        <v>0</v>
      </c>
      <c r="J10" s="28">
        <v>72.8</v>
      </c>
      <c r="K10" s="56">
        <v>42</v>
      </c>
      <c r="L10" s="28">
        <v>16.1</v>
      </c>
    </row>
    <row r="11" ht="14.4" spans="1:12">
      <c r="A11" s="23"/>
      <c r="B11" s="24"/>
      <c r="C11" s="25"/>
      <c r="D11" s="26" t="s">
        <v>37</v>
      </c>
      <c r="E11" s="27" t="s">
        <v>38</v>
      </c>
      <c r="F11" s="28">
        <v>100</v>
      </c>
      <c r="G11" s="28">
        <v>0</v>
      </c>
      <c r="H11" s="28">
        <v>0</v>
      </c>
      <c r="I11" s="28">
        <v>10</v>
      </c>
      <c r="J11" s="28">
        <v>47</v>
      </c>
      <c r="K11" s="56">
        <v>231</v>
      </c>
      <c r="L11" s="28">
        <v>11.3</v>
      </c>
    </row>
    <row r="12" ht="14.4" spans="1:12">
      <c r="A12" s="23"/>
      <c r="B12" s="24"/>
      <c r="C12" s="25"/>
      <c r="D12" s="26" t="s">
        <v>39</v>
      </c>
      <c r="E12" s="27" t="s">
        <v>40</v>
      </c>
      <c r="F12" s="28">
        <v>30</v>
      </c>
      <c r="G12" s="28">
        <v>0.84</v>
      </c>
      <c r="H12" s="28">
        <v>0.99</v>
      </c>
      <c r="I12" s="28">
        <v>23.19</v>
      </c>
      <c r="J12" s="28">
        <v>106.7</v>
      </c>
      <c r="K12" s="56">
        <v>602</v>
      </c>
      <c r="L12" s="28">
        <v>6.6</v>
      </c>
    </row>
    <row r="13" ht="15.15" spans="1:12">
      <c r="A13" s="33"/>
      <c r="B13" s="34"/>
      <c r="C13" s="35"/>
      <c r="D13" s="36" t="s">
        <v>41</v>
      </c>
      <c r="E13" s="37"/>
      <c r="F13" s="38">
        <f>SUM(F6:F12)</f>
        <v>640</v>
      </c>
      <c r="G13" s="38">
        <f t="shared" ref="G13:J13" si="0">SUM(G6:G12)</f>
        <v>22.05</v>
      </c>
      <c r="H13" s="38">
        <f t="shared" si="0"/>
        <v>18.87</v>
      </c>
      <c r="I13" s="38">
        <f t="shared" si="0"/>
        <v>112.85</v>
      </c>
      <c r="J13" s="38">
        <f t="shared" si="0"/>
        <v>750.63</v>
      </c>
      <c r="K13" s="57"/>
      <c r="L13" s="38">
        <f t="shared" ref="L13" si="1">SUM(L6:L12)</f>
        <v>74.13</v>
      </c>
    </row>
    <row r="14" ht="14.4" spans="1:12">
      <c r="A14" s="39">
        <v>1</v>
      </c>
      <c r="B14" s="24">
        <v>2</v>
      </c>
      <c r="C14" s="18" t="s">
        <v>26</v>
      </c>
      <c r="D14" s="19" t="s">
        <v>42</v>
      </c>
      <c r="E14" s="40" t="s">
        <v>43</v>
      </c>
      <c r="F14" s="22">
        <v>180</v>
      </c>
      <c r="G14" s="22">
        <v>7.02</v>
      </c>
      <c r="H14" s="22">
        <v>3.44</v>
      </c>
      <c r="I14" s="22">
        <v>44.88</v>
      </c>
      <c r="J14" s="22">
        <v>238.76</v>
      </c>
      <c r="K14" s="55" t="s">
        <v>44</v>
      </c>
      <c r="L14" s="22">
        <v>11.67</v>
      </c>
    </row>
    <row r="15" ht="14.4" spans="1:12">
      <c r="A15" s="39"/>
      <c r="B15" s="24"/>
      <c r="C15" s="25"/>
      <c r="D15" s="26" t="s">
        <v>45</v>
      </c>
      <c r="E15" s="41" t="s">
        <v>46</v>
      </c>
      <c r="F15" s="28">
        <v>100</v>
      </c>
      <c r="G15" s="28">
        <v>14</v>
      </c>
      <c r="H15" s="28">
        <v>11</v>
      </c>
      <c r="I15" s="28">
        <v>4</v>
      </c>
      <c r="J15" s="28">
        <v>173</v>
      </c>
      <c r="K15" s="56">
        <v>56</v>
      </c>
      <c r="L15" s="28">
        <v>36.35</v>
      </c>
    </row>
    <row r="16" ht="14.4" spans="1:12">
      <c r="A16" s="39"/>
      <c r="B16" s="24"/>
      <c r="C16" s="25"/>
      <c r="D16" s="29" t="s">
        <v>29</v>
      </c>
      <c r="E16" s="41" t="s">
        <v>47</v>
      </c>
      <c r="F16" s="42">
        <v>200</v>
      </c>
      <c r="G16" s="32">
        <v>1</v>
      </c>
      <c r="H16" s="28">
        <v>0</v>
      </c>
      <c r="I16" s="28">
        <v>31</v>
      </c>
      <c r="J16" s="28">
        <v>130</v>
      </c>
      <c r="K16" s="56">
        <v>241</v>
      </c>
      <c r="L16" s="28">
        <v>16.92</v>
      </c>
    </row>
    <row r="17" ht="16.35" spans="1:12">
      <c r="A17" s="39"/>
      <c r="B17" s="24"/>
      <c r="C17" s="25"/>
      <c r="D17" s="29" t="s">
        <v>31</v>
      </c>
      <c r="E17" s="30" t="s">
        <v>32</v>
      </c>
      <c r="F17" s="31">
        <v>30</v>
      </c>
      <c r="G17" s="32">
        <v>2.55</v>
      </c>
      <c r="H17" s="28">
        <v>0.99</v>
      </c>
      <c r="I17" s="28">
        <v>14.49</v>
      </c>
      <c r="J17" s="28">
        <v>77.7</v>
      </c>
      <c r="K17" s="56" t="s">
        <v>33</v>
      </c>
      <c r="L17" s="28">
        <v>2.3</v>
      </c>
    </row>
    <row r="18" ht="14.4" spans="1:12">
      <c r="A18" s="39"/>
      <c r="B18" s="24"/>
      <c r="C18" s="25"/>
      <c r="D18" s="29" t="s">
        <v>31</v>
      </c>
      <c r="E18" s="27" t="s">
        <v>34</v>
      </c>
      <c r="F18" s="28">
        <v>60</v>
      </c>
      <c r="G18" s="28">
        <v>4.05</v>
      </c>
      <c r="H18" s="28">
        <v>0.51</v>
      </c>
      <c r="I18" s="28">
        <v>30.09</v>
      </c>
      <c r="J18" s="28">
        <v>141.15</v>
      </c>
      <c r="K18" s="56">
        <v>4</v>
      </c>
      <c r="L18" s="28">
        <v>4</v>
      </c>
    </row>
    <row r="19" ht="14.4" spans="1:12">
      <c r="A19" s="39"/>
      <c r="B19" s="24"/>
      <c r="C19" s="25"/>
      <c r="D19" s="26" t="s">
        <v>39</v>
      </c>
      <c r="E19" s="27" t="s">
        <v>48</v>
      </c>
      <c r="F19" s="28">
        <v>20</v>
      </c>
      <c r="G19" s="28">
        <v>0.84</v>
      </c>
      <c r="H19" s="28">
        <v>0.99</v>
      </c>
      <c r="I19" s="28">
        <v>23.19</v>
      </c>
      <c r="J19" s="28">
        <v>106.7</v>
      </c>
      <c r="K19" s="56">
        <v>602</v>
      </c>
      <c r="L19" s="28">
        <v>6.6</v>
      </c>
    </row>
    <row r="20" ht="14.4" spans="1:12">
      <c r="A20" s="39"/>
      <c r="B20" s="24"/>
      <c r="C20" s="25"/>
      <c r="D20" s="26"/>
      <c r="E20" s="27"/>
      <c r="F20" s="28"/>
      <c r="G20" s="28"/>
      <c r="H20" s="28"/>
      <c r="I20" s="28"/>
      <c r="J20" s="28"/>
      <c r="K20" s="56"/>
      <c r="L20" s="28"/>
    </row>
    <row r="21" ht="15.15" spans="1:12">
      <c r="A21" s="43"/>
      <c r="B21" s="34"/>
      <c r="C21" s="35"/>
      <c r="D21" s="36" t="s">
        <v>41</v>
      </c>
      <c r="E21" s="37"/>
      <c r="F21" s="38">
        <f>SUM(F14:F20)</f>
        <v>590</v>
      </c>
      <c r="G21" s="38">
        <f t="shared" ref="G21" si="2">SUM(G14:G20)</f>
        <v>29.46</v>
      </c>
      <c r="H21" s="38">
        <f t="shared" ref="H21" si="3">SUM(H14:H20)</f>
        <v>16.93</v>
      </c>
      <c r="I21" s="38">
        <f t="shared" ref="I21" si="4">SUM(I14:I20)</f>
        <v>147.65</v>
      </c>
      <c r="J21" s="38">
        <f t="shared" ref="J21:L21" si="5">SUM(J14:J20)</f>
        <v>867.31</v>
      </c>
      <c r="K21" s="57"/>
      <c r="L21" s="38">
        <f t="shared" si="5"/>
        <v>77.84</v>
      </c>
    </row>
    <row r="22" ht="14.4" spans="1:12">
      <c r="A22" s="16">
        <v>1</v>
      </c>
      <c r="B22" s="17">
        <v>3</v>
      </c>
      <c r="C22" s="18" t="s">
        <v>26</v>
      </c>
      <c r="D22" s="19" t="s">
        <v>49</v>
      </c>
      <c r="E22" s="27" t="s">
        <v>50</v>
      </c>
      <c r="F22" s="28">
        <v>200</v>
      </c>
      <c r="G22" s="28">
        <v>11</v>
      </c>
      <c r="H22" s="28">
        <v>15</v>
      </c>
      <c r="I22" s="28">
        <v>50.5</v>
      </c>
      <c r="J22" s="28">
        <v>381</v>
      </c>
      <c r="K22" s="56">
        <v>260</v>
      </c>
      <c r="L22" s="28">
        <v>49.97</v>
      </c>
    </row>
    <row r="23" ht="14.4" spans="1:12">
      <c r="A23" s="23"/>
      <c r="B23" s="24"/>
      <c r="C23" s="25"/>
      <c r="D23" s="26" t="s">
        <v>51</v>
      </c>
      <c r="E23" s="27" t="s">
        <v>52</v>
      </c>
      <c r="F23" s="28">
        <v>60</v>
      </c>
      <c r="G23" s="28">
        <v>2.16</v>
      </c>
      <c r="H23" s="28">
        <v>6.12</v>
      </c>
      <c r="I23" s="28">
        <v>4.68</v>
      </c>
      <c r="J23" s="28">
        <v>82.2</v>
      </c>
      <c r="K23" s="56">
        <v>30</v>
      </c>
      <c r="L23" s="28">
        <v>8.52</v>
      </c>
    </row>
    <row r="24" ht="14.4" spans="1:12">
      <c r="A24" s="23"/>
      <c r="B24" s="24"/>
      <c r="C24" s="25"/>
      <c r="D24" s="29" t="s">
        <v>53</v>
      </c>
      <c r="E24" s="27" t="s">
        <v>54</v>
      </c>
      <c r="F24" s="28">
        <v>200</v>
      </c>
      <c r="G24" s="32">
        <v>0.2</v>
      </c>
      <c r="H24" s="28">
        <v>0</v>
      </c>
      <c r="I24" s="28">
        <v>14</v>
      </c>
      <c r="J24" s="28">
        <v>56.8</v>
      </c>
      <c r="K24" s="56">
        <v>943</v>
      </c>
      <c r="L24" s="28">
        <v>2.47</v>
      </c>
    </row>
    <row r="25" ht="16.35" spans="1:12">
      <c r="A25" s="23"/>
      <c r="B25" s="24"/>
      <c r="C25" s="25"/>
      <c r="D25" s="29" t="s">
        <v>31</v>
      </c>
      <c r="E25" s="30" t="s">
        <v>32</v>
      </c>
      <c r="F25" s="31">
        <v>30</v>
      </c>
      <c r="G25" s="32">
        <v>2.55</v>
      </c>
      <c r="H25" s="28">
        <v>0.99</v>
      </c>
      <c r="I25" s="28">
        <v>14.49</v>
      </c>
      <c r="J25" s="28">
        <v>77.7</v>
      </c>
      <c r="K25" s="56" t="s">
        <v>33</v>
      </c>
      <c r="L25" s="28">
        <v>2.3</v>
      </c>
    </row>
    <row r="26" ht="14.4" spans="1:12">
      <c r="A26" s="23"/>
      <c r="B26" s="24"/>
      <c r="C26" s="25"/>
      <c r="D26" s="29" t="s">
        <v>31</v>
      </c>
      <c r="E26" s="27" t="s">
        <v>34</v>
      </c>
      <c r="F26" s="28">
        <v>60</v>
      </c>
      <c r="G26" s="28">
        <v>4.05</v>
      </c>
      <c r="H26" s="28">
        <v>0.51</v>
      </c>
      <c r="I26" s="28">
        <v>30.09</v>
      </c>
      <c r="J26" s="28">
        <v>141.15</v>
      </c>
      <c r="K26" s="56">
        <v>4</v>
      </c>
      <c r="L26" s="28">
        <v>4</v>
      </c>
    </row>
    <row r="27" ht="14.4" spans="1:12">
      <c r="A27" s="23"/>
      <c r="B27" s="24"/>
      <c r="C27" s="25"/>
      <c r="D27" s="26" t="s">
        <v>39</v>
      </c>
      <c r="E27" s="27" t="s">
        <v>55</v>
      </c>
      <c r="F27" s="28">
        <v>20</v>
      </c>
      <c r="G27" s="28">
        <v>2.48</v>
      </c>
      <c r="H27" s="28">
        <v>5.58</v>
      </c>
      <c r="I27" s="28">
        <v>24.93</v>
      </c>
      <c r="J27" s="28">
        <v>136.5</v>
      </c>
      <c r="K27" s="56">
        <v>61</v>
      </c>
      <c r="L27" s="28">
        <v>5.2</v>
      </c>
    </row>
    <row r="28" ht="14.4" spans="1:4">
      <c r="A28" s="23"/>
      <c r="B28" s="24"/>
      <c r="C28" s="25"/>
      <c r="D28" s="26"/>
    </row>
    <row r="29" ht="14.4" spans="1:12">
      <c r="A29" s="33"/>
      <c r="B29" s="34"/>
      <c r="C29" s="35"/>
      <c r="D29" s="36" t="s">
        <v>41</v>
      </c>
      <c r="E29" s="37"/>
      <c r="F29" s="38">
        <f>SUM(F22:F27)</f>
        <v>570</v>
      </c>
      <c r="G29" s="38">
        <f>SUM(G22:G27)</f>
        <v>22.44</v>
      </c>
      <c r="H29" s="38">
        <f>SUM(H22:H27)</f>
        <v>28.2</v>
      </c>
      <c r="I29" s="38">
        <f>SUM(I22:I27)</f>
        <v>138.69</v>
      </c>
      <c r="J29" s="38">
        <f>SUM(J22:J27)</f>
        <v>875.35</v>
      </c>
      <c r="K29" s="57"/>
      <c r="L29" s="38">
        <f>SUM(L22:L27)</f>
        <v>72.46</v>
      </c>
    </row>
    <row r="30" ht="15.75" customHeight="1" spans="1:12">
      <c r="A30" s="44">
        <f>A22</f>
        <v>1</v>
      </c>
      <c r="B30" s="45">
        <f>B22</f>
        <v>3</v>
      </c>
      <c r="C30" s="46" t="s">
        <v>56</v>
      </c>
      <c r="D30" s="47"/>
      <c r="E30" s="48"/>
      <c r="F30" s="49" t="e">
        <f>F29+#REF!</f>
        <v>#REF!</v>
      </c>
      <c r="G30" s="49" t="e">
        <f>G29+#REF!</f>
        <v>#REF!</v>
      </c>
      <c r="H30" s="49" t="e">
        <f>H29+#REF!</f>
        <v>#REF!</v>
      </c>
      <c r="I30" s="49" t="e">
        <f>I29+#REF!</f>
        <v>#REF!</v>
      </c>
      <c r="J30" s="49" t="e">
        <f>J29+#REF!</f>
        <v>#REF!</v>
      </c>
      <c r="K30" s="49"/>
      <c r="L30" s="49" t="e">
        <f>L29+#REF!</f>
        <v>#REF!</v>
      </c>
    </row>
    <row r="31" ht="14.4" spans="1:12">
      <c r="A31" s="16">
        <v>1</v>
      </c>
      <c r="B31" s="17">
        <v>4</v>
      </c>
      <c r="C31" s="18" t="s">
        <v>26</v>
      </c>
      <c r="D31" s="19" t="s">
        <v>42</v>
      </c>
      <c r="E31" s="40" t="s">
        <v>57</v>
      </c>
      <c r="F31" s="22">
        <v>180</v>
      </c>
      <c r="G31" s="22">
        <v>7.92</v>
      </c>
      <c r="H31" s="22">
        <v>5.26</v>
      </c>
      <c r="I31" s="22">
        <v>42.32</v>
      </c>
      <c r="J31" s="22">
        <v>256.45</v>
      </c>
      <c r="K31" s="55">
        <v>679</v>
      </c>
      <c r="L31" s="22">
        <v>10.64</v>
      </c>
    </row>
    <row r="32" ht="14.4" spans="1:12">
      <c r="A32" s="23"/>
      <c r="B32" s="24"/>
      <c r="C32" s="25"/>
      <c r="D32" s="26" t="s">
        <v>58</v>
      </c>
      <c r="E32" s="27" t="s">
        <v>59</v>
      </c>
      <c r="F32" s="28">
        <v>100</v>
      </c>
      <c r="G32" s="28">
        <v>10.84</v>
      </c>
      <c r="H32" s="28">
        <v>12.42</v>
      </c>
      <c r="I32" s="28">
        <v>1.45</v>
      </c>
      <c r="J32" s="28">
        <v>161</v>
      </c>
      <c r="K32" s="56">
        <v>281</v>
      </c>
      <c r="L32" s="28">
        <v>37.27</v>
      </c>
    </row>
    <row r="33" ht="16.35" spans="1:12">
      <c r="A33" s="23"/>
      <c r="B33" s="24"/>
      <c r="C33" s="25"/>
      <c r="D33" s="29" t="s">
        <v>51</v>
      </c>
      <c r="E33" s="30" t="s">
        <v>60</v>
      </c>
      <c r="F33" s="31">
        <v>60</v>
      </c>
      <c r="G33" s="32">
        <v>1</v>
      </c>
      <c r="H33" s="28">
        <v>4</v>
      </c>
      <c r="I33" s="28">
        <v>4</v>
      </c>
      <c r="J33" s="28">
        <v>43</v>
      </c>
      <c r="K33" s="56">
        <v>53</v>
      </c>
      <c r="L33" s="28">
        <v>6.49</v>
      </c>
    </row>
    <row r="34" ht="14.4" spans="1:12">
      <c r="A34" s="23"/>
      <c r="B34" s="24"/>
      <c r="C34" s="25"/>
      <c r="D34" s="29" t="s">
        <v>53</v>
      </c>
      <c r="E34" s="27" t="s">
        <v>54</v>
      </c>
      <c r="F34" s="28">
        <v>200</v>
      </c>
      <c r="G34" s="32">
        <v>0.2</v>
      </c>
      <c r="H34" s="28">
        <v>0</v>
      </c>
      <c r="I34" s="28">
        <v>14</v>
      </c>
      <c r="J34" s="28">
        <v>56.8</v>
      </c>
      <c r="K34" s="56">
        <v>943</v>
      </c>
      <c r="L34" s="28">
        <v>2.47</v>
      </c>
    </row>
    <row r="35" ht="16.35" spans="1:12">
      <c r="A35" s="23"/>
      <c r="B35" s="24"/>
      <c r="C35" s="25"/>
      <c r="D35" s="29" t="s">
        <v>31</v>
      </c>
      <c r="E35" s="30" t="s">
        <v>32</v>
      </c>
      <c r="F35" s="31">
        <v>30</v>
      </c>
      <c r="G35" s="32">
        <v>2.55</v>
      </c>
      <c r="H35" s="28">
        <v>0.99</v>
      </c>
      <c r="I35" s="28">
        <v>14.49</v>
      </c>
      <c r="J35" s="28">
        <v>77.7</v>
      </c>
      <c r="K35" s="56" t="s">
        <v>33</v>
      </c>
      <c r="L35" s="28">
        <v>2.3</v>
      </c>
    </row>
    <row r="36" ht="14.4" spans="1:12">
      <c r="A36" s="23"/>
      <c r="B36" s="24"/>
      <c r="C36" s="25"/>
      <c r="D36" s="29" t="s">
        <v>31</v>
      </c>
      <c r="E36" s="27" t="s">
        <v>34</v>
      </c>
      <c r="F36" s="28">
        <v>60</v>
      </c>
      <c r="G36" s="28">
        <v>4.05</v>
      </c>
      <c r="H36" s="28">
        <v>0.51</v>
      </c>
      <c r="I36" s="28">
        <v>30.09</v>
      </c>
      <c r="J36" s="28">
        <v>141.15</v>
      </c>
      <c r="K36" s="56">
        <v>4</v>
      </c>
      <c r="L36" s="28">
        <v>4</v>
      </c>
    </row>
    <row r="37" ht="14.4" spans="1:12">
      <c r="A37" s="23"/>
      <c r="B37" s="24"/>
      <c r="C37" s="25"/>
      <c r="D37" s="26" t="s">
        <v>37</v>
      </c>
      <c r="E37" s="27" t="s">
        <v>38</v>
      </c>
      <c r="F37" s="28">
        <v>100</v>
      </c>
      <c r="G37" s="28">
        <v>0</v>
      </c>
      <c r="H37" s="28">
        <v>0</v>
      </c>
      <c r="I37" s="28">
        <v>10</v>
      </c>
      <c r="J37" s="28">
        <v>47</v>
      </c>
      <c r="K37" s="56">
        <v>231</v>
      </c>
      <c r="L37" s="28">
        <v>11.3</v>
      </c>
    </row>
    <row r="38" ht="15.15" spans="1:12">
      <c r="A38" s="33"/>
      <c r="B38" s="34"/>
      <c r="C38" s="35"/>
      <c r="D38" s="36" t="s">
        <v>41</v>
      </c>
      <c r="E38" s="37"/>
      <c r="F38" s="38">
        <f>SUM(F31:F37)</f>
        <v>730</v>
      </c>
      <c r="G38" s="38">
        <f>SUM(G31:G37)</f>
        <v>26.56</v>
      </c>
      <c r="H38" s="38">
        <f>SUM(H31:H37)</f>
        <v>23.18</v>
      </c>
      <c r="I38" s="38">
        <f>SUM(I31:I37)</f>
        <v>116.35</v>
      </c>
      <c r="J38" s="38">
        <f>SUM(J31:J37)</f>
        <v>783.1</v>
      </c>
      <c r="K38" s="57"/>
      <c r="L38" s="38">
        <f>SUM(L31:L37)</f>
        <v>74.47</v>
      </c>
    </row>
    <row r="39" ht="14.4" spans="1:12">
      <c r="A39" s="16">
        <v>1</v>
      </c>
      <c r="B39" s="17">
        <v>5</v>
      </c>
      <c r="C39" s="18" t="s">
        <v>26</v>
      </c>
      <c r="D39" s="19" t="s">
        <v>42</v>
      </c>
      <c r="E39" s="40" t="s">
        <v>61</v>
      </c>
      <c r="F39" s="22">
        <v>200</v>
      </c>
      <c r="G39" s="22">
        <v>12</v>
      </c>
      <c r="H39" s="22">
        <v>5</v>
      </c>
      <c r="I39" s="22">
        <v>52</v>
      </c>
      <c r="J39" s="22">
        <v>324</v>
      </c>
      <c r="K39" s="55">
        <v>114</v>
      </c>
      <c r="L39" s="22">
        <v>15.36</v>
      </c>
    </row>
    <row r="40" ht="14.4" spans="1:12">
      <c r="A40" s="23"/>
      <c r="B40" s="24"/>
      <c r="C40" s="25"/>
      <c r="D40" s="26" t="s">
        <v>58</v>
      </c>
      <c r="E40" s="27" t="s">
        <v>46</v>
      </c>
      <c r="F40" s="28">
        <v>100</v>
      </c>
      <c r="G40" s="28">
        <v>14</v>
      </c>
      <c r="H40" s="28">
        <v>11</v>
      </c>
      <c r="I40" s="28">
        <v>4</v>
      </c>
      <c r="J40" s="28">
        <v>173</v>
      </c>
      <c r="K40" s="56">
        <v>56</v>
      </c>
      <c r="L40" s="28">
        <v>36.35</v>
      </c>
    </row>
    <row r="41" ht="14.4" spans="1:12">
      <c r="A41" s="23"/>
      <c r="B41" s="24"/>
      <c r="C41" s="25"/>
      <c r="D41" s="29" t="s">
        <v>53</v>
      </c>
      <c r="E41" s="27" t="s">
        <v>47</v>
      </c>
      <c r="F41" s="28">
        <v>200</v>
      </c>
      <c r="G41" s="28">
        <v>1</v>
      </c>
      <c r="H41" s="28">
        <v>0</v>
      </c>
      <c r="I41" s="28">
        <v>31</v>
      </c>
      <c r="J41" s="28">
        <v>130</v>
      </c>
      <c r="K41" s="56">
        <v>241</v>
      </c>
      <c r="L41" s="28">
        <v>16.92</v>
      </c>
    </row>
    <row r="42" ht="16.35" spans="1:12">
      <c r="A42" s="23"/>
      <c r="B42" s="24"/>
      <c r="C42" s="25"/>
      <c r="D42" s="29" t="s">
        <v>31</v>
      </c>
      <c r="E42" s="30" t="s">
        <v>32</v>
      </c>
      <c r="F42" s="31">
        <v>30</v>
      </c>
      <c r="G42" s="32">
        <v>2.55</v>
      </c>
      <c r="H42" s="28">
        <v>0.99</v>
      </c>
      <c r="I42" s="28">
        <v>14.49</v>
      </c>
      <c r="J42" s="28">
        <v>77.7</v>
      </c>
      <c r="K42" s="56" t="s">
        <v>33</v>
      </c>
      <c r="L42" s="28">
        <v>2.3</v>
      </c>
    </row>
    <row r="43" ht="14.4" spans="1:12">
      <c r="A43" s="23"/>
      <c r="B43" s="24"/>
      <c r="C43" s="25"/>
      <c r="D43" s="29" t="s">
        <v>31</v>
      </c>
      <c r="E43" s="27" t="s">
        <v>34</v>
      </c>
      <c r="F43" s="28">
        <v>60</v>
      </c>
      <c r="G43" s="28">
        <v>4.05</v>
      </c>
      <c r="H43" s="28">
        <v>0.51</v>
      </c>
      <c r="I43" s="28">
        <v>30.09</v>
      </c>
      <c r="J43" s="28">
        <v>141.15</v>
      </c>
      <c r="K43" s="56">
        <v>4</v>
      </c>
      <c r="L43" s="28">
        <v>4</v>
      </c>
    </row>
    <row r="44" ht="14.4" spans="1:12">
      <c r="A44" s="23"/>
      <c r="B44" s="24"/>
      <c r="C44" s="25"/>
      <c r="D44" s="26"/>
      <c r="E44" s="27"/>
      <c r="F44" s="28"/>
      <c r="G44" s="28"/>
      <c r="H44" s="28"/>
      <c r="I44" s="28"/>
      <c r="J44" s="28"/>
      <c r="K44" s="56"/>
      <c r="L44" s="28"/>
    </row>
    <row r="45" ht="14.4" spans="1:12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56"/>
      <c r="L45" s="28"/>
    </row>
    <row r="46" ht="15.15" spans="1:12">
      <c r="A46" s="33"/>
      <c r="B46" s="34"/>
      <c r="C46" s="35"/>
      <c r="D46" s="36" t="s">
        <v>41</v>
      </c>
      <c r="E46" s="37"/>
      <c r="F46" s="38">
        <f>SUM(F39:F45)</f>
        <v>590</v>
      </c>
      <c r="G46" s="38">
        <f t="shared" ref="G46" si="6">SUM(G39:G45)</f>
        <v>33.6</v>
      </c>
      <c r="H46" s="38">
        <f t="shared" ref="H46" si="7">SUM(H39:H45)</f>
        <v>17.5</v>
      </c>
      <c r="I46" s="38">
        <f t="shared" ref="I46" si="8">SUM(I39:I45)</f>
        <v>131.58</v>
      </c>
      <c r="J46" s="38">
        <f t="shared" ref="J46:L46" si="9">SUM(J39:J45)</f>
        <v>845.85</v>
      </c>
      <c r="K46" s="57"/>
      <c r="L46" s="38">
        <f t="shared" si="9"/>
        <v>74.93</v>
      </c>
    </row>
    <row r="47" ht="14.4" spans="1:12">
      <c r="A47" s="16">
        <v>1</v>
      </c>
      <c r="B47" s="17">
        <v>6</v>
      </c>
      <c r="C47" s="18" t="s">
        <v>26</v>
      </c>
      <c r="D47" s="19" t="s">
        <v>42</v>
      </c>
      <c r="E47" s="40" t="s">
        <v>62</v>
      </c>
      <c r="F47" s="22">
        <v>180</v>
      </c>
      <c r="G47" s="22">
        <v>5</v>
      </c>
      <c r="H47" s="22">
        <v>13</v>
      </c>
      <c r="I47" s="22">
        <v>36</v>
      </c>
      <c r="J47" s="22">
        <v>282</v>
      </c>
      <c r="K47" s="55">
        <v>312</v>
      </c>
      <c r="L47" s="22">
        <v>22.72</v>
      </c>
    </row>
    <row r="48" ht="14.4" spans="1:12">
      <c r="A48" s="23"/>
      <c r="B48" s="24"/>
      <c r="C48" s="25"/>
      <c r="D48" s="26" t="s">
        <v>58</v>
      </c>
      <c r="E48" s="27" t="s">
        <v>59</v>
      </c>
      <c r="F48" s="28">
        <v>100</v>
      </c>
      <c r="G48" s="28">
        <v>10.84</v>
      </c>
      <c r="H48" s="28">
        <v>12.42</v>
      </c>
      <c r="I48" s="28">
        <v>1.45</v>
      </c>
      <c r="J48" s="28">
        <v>161</v>
      </c>
      <c r="K48" s="56">
        <v>281</v>
      </c>
      <c r="L48" s="28">
        <v>37.28</v>
      </c>
    </row>
    <row r="49" ht="14.4" spans="1:12">
      <c r="A49" s="23"/>
      <c r="B49" s="24"/>
      <c r="C49" s="25"/>
      <c r="D49" s="29" t="s">
        <v>51</v>
      </c>
      <c r="E49" s="41" t="s">
        <v>60</v>
      </c>
      <c r="F49" s="42">
        <v>60</v>
      </c>
      <c r="G49" s="32">
        <v>1</v>
      </c>
      <c r="H49" s="28">
        <v>4</v>
      </c>
      <c r="I49" s="28">
        <v>4</v>
      </c>
      <c r="J49" s="28">
        <v>43</v>
      </c>
      <c r="K49" s="56">
        <v>53</v>
      </c>
      <c r="L49" s="28">
        <v>6.49</v>
      </c>
    </row>
    <row r="50" ht="14.4" spans="1:12">
      <c r="A50" s="23"/>
      <c r="B50" s="24"/>
      <c r="C50" s="25"/>
      <c r="D50" s="29" t="s">
        <v>29</v>
      </c>
      <c r="E50" s="27" t="s">
        <v>54</v>
      </c>
      <c r="F50" s="28">
        <v>200</v>
      </c>
      <c r="G50" s="28">
        <v>0.2</v>
      </c>
      <c r="H50" s="28">
        <v>0</v>
      </c>
      <c r="I50" s="28">
        <v>14</v>
      </c>
      <c r="J50" s="28">
        <v>56.8</v>
      </c>
      <c r="K50" s="56">
        <v>943</v>
      </c>
      <c r="L50" s="28">
        <v>2.47</v>
      </c>
    </row>
    <row r="51" ht="16.35" spans="1:12">
      <c r="A51" s="23"/>
      <c r="B51" s="24"/>
      <c r="C51" s="25"/>
      <c r="D51" s="29" t="s">
        <v>31</v>
      </c>
      <c r="E51" s="30" t="s">
        <v>32</v>
      </c>
      <c r="F51" s="31">
        <v>30</v>
      </c>
      <c r="G51" s="32">
        <v>2.55</v>
      </c>
      <c r="H51" s="28">
        <v>0.99</v>
      </c>
      <c r="I51" s="28">
        <v>14.49</v>
      </c>
      <c r="J51" s="28">
        <v>77.7</v>
      </c>
      <c r="K51" s="56" t="s">
        <v>33</v>
      </c>
      <c r="L51" s="28">
        <v>2.3</v>
      </c>
    </row>
    <row r="52" ht="14.4" spans="1:12">
      <c r="A52" s="23"/>
      <c r="B52" s="24"/>
      <c r="C52" s="25"/>
      <c r="D52" s="29" t="s">
        <v>31</v>
      </c>
      <c r="E52" s="27" t="s">
        <v>34</v>
      </c>
      <c r="F52" s="28">
        <v>60</v>
      </c>
      <c r="G52" s="28">
        <v>4.05</v>
      </c>
      <c r="H52" s="28">
        <v>0.51</v>
      </c>
      <c r="I52" s="28">
        <v>30.09</v>
      </c>
      <c r="J52" s="28">
        <v>141.15</v>
      </c>
      <c r="K52" s="56">
        <v>4</v>
      </c>
      <c r="L52" s="28">
        <v>4</v>
      </c>
    </row>
    <row r="53" ht="14.4" spans="1:4">
      <c r="A53" s="23"/>
      <c r="B53" s="24"/>
      <c r="C53" s="25"/>
      <c r="D53" s="26"/>
    </row>
    <row r="54" ht="15.15" spans="1:12">
      <c r="A54" s="33"/>
      <c r="B54" s="34"/>
      <c r="C54" s="35"/>
      <c r="D54" s="36" t="s">
        <v>41</v>
      </c>
      <c r="E54" s="37"/>
      <c r="F54" s="38">
        <f>SUM(F47:F52)</f>
        <v>630</v>
      </c>
      <c r="G54" s="38">
        <f>SUM(G47:G52)</f>
        <v>23.64</v>
      </c>
      <c r="H54" s="38">
        <f>SUM(H47:H52)</f>
        <v>30.92</v>
      </c>
      <c r="I54" s="38">
        <f>SUM(I47:I52)</f>
        <v>100.03</v>
      </c>
      <c r="J54" s="38">
        <f>SUM(J47:J52)</f>
        <v>761.65</v>
      </c>
      <c r="K54" s="57"/>
      <c r="L54" s="38">
        <f>SUM(L47:L52)</f>
        <v>75.26</v>
      </c>
    </row>
    <row r="55" ht="14.4" spans="1:12">
      <c r="A55" s="39">
        <v>2</v>
      </c>
      <c r="B55" s="24">
        <v>1</v>
      </c>
      <c r="C55" s="18" t="s">
        <v>26</v>
      </c>
      <c r="D55" s="19" t="s">
        <v>63</v>
      </c>
      <c r="E55" s="27" t="s">
        <v>64</v>
      </c>
      <c r="F55" s="28">
        <v>200</v>
      </c>
      <c r="G55" s="28">
        <v>6.24</v>
      </c>
      <c r="H55" s="28">
        <v>6.1</v>
      </c>
      <c r="I55" s="28">
        <v>19.7</v>
      </c>
      <c r="J55" s="28">
        <v>158.64</v>
      </c>
      <c r="K55" s="56">
        <v>390</v>
      </c>
      <c r="L55" s="28">
        <v>21.63</v>
      </c>
    </row>
    <row r="56" ht="14.4" spans="1:12">
      <c r="A56" s="39"/>
      <c r="B56" s="24"/>
      <c r="C56" s="25"/>
      <c r="D56" s="26" t="s">
        <v>29</v>
      </c>
      <c r="E56" s="27" t="s">
        <v>30</v>
      </c>
      <c r="F56" s="28">
        <v>200</v>
      </c>
      <c r="G56" s="28">
        <v>4</v>
      </c>
      <c r="H56" s="28">
        <v>5</v>
      </c>
      <c r="I56" s="28">
        <v>18</v>
      </c>
      <c r="J56" s="28">
        <v>145.2</v>
      </c>
      <c r="K56" s="56">
        <v>397</v>
      </c>
      <c r="L56" s="28">
        <v>16.87</v>
      </c>
    </row>
    <row r="57" ht="16.35" spans="1:12">
      <c r="A57" s="39"/>
      <c r="B57" s="24"/>
      <c r="C57" s="25"/>
      <c r="D57" s="29" t="s">
        <v>31</v>
      </c>
      <c r="E57" s="30" t="s">
        <v>32</v>
      </c>
      <c r="F57" s="31">
        <v>30</v>
      </c>
      <c r="G57" s="32">
        <v>2.55</v>
      </c>
      <c r="H57" s="28">
        <v>0.99</v>
      </c>
      <c r="I57" s="28">
        <v>14.49</v>
      </c>
      <c r="J57" s="28">
        <v>77.7</v>
      </c>
      <c r="K57" s="56" t="s">
        <v>33</v>
      </c>
      <c r="L57" s="28">
        <v>2.3</v>
      </c>
    </row>
    <row r="58" ht="14.4" spans="1:12">
      <c r="A58" s="39"/>
      <c r="B58" s="24"/>
      <c r="C58" s="25"/>
      <c r="D58" s="29" t="s">
        <v>31</v>
      </c>
      <c r="E58" s="27" t="s">
        <v>34</v>
      </c>
      <c r="F58" s="28">
        <v>60</v>
      </c>
      <c r="G58" s="28">
        <v>4.05</v>
      </c>
      <c r="H58" s="28">
        <v>0.51</v>
      </c>
      <c r="I58" s="28">
        <v>30.09</v>
      </c>
      <c r="J58" s="28">
        <v>141.15</v>
      </c>
      <c r="K58" s="56">
        <v>4</v>
      </c>
      <c r="L58" s="28">
        <v>4</v>
      </c>
    </row>
    <row r="59" ht="14.4" spans="1:12">
      <c r="A59" s="39"/>
      <c r="B59" s="24"/>
      <c r="C59" s="25"/>
      <c r="D59" s="29" t="s">
        <v>65</v>
      </c>
      <c r="E59" s="27" t="s">
        <v>66</v>
      </c>
      <c r="F59" s="28">
        <v>15</v>
      </c>
      <c r="G59" s="28">
        <v>3.48</v>
      </c>
      <c r="H59" s="28">
        <v>4.43</v>
      </c>
      <c r="I59" s="28">
        <v>0</v>
      </c>
      <c r="J59" s="28">
        <v>54.6</v>
      </c>
      <c r="K59" s="56">
        <v>42</v>
      </c>
      <c r="L59" s="28">
        <v>12.08</v>
      </c>
    </row>
    <row r="60" ht="14.4" spans="1:12">
      <c r="A60" s="39"/>
      <c r="B60" s="24"/>
      <c r="C60" s="25"/>
      <c r="D60" s="29" t="s">
        <v>67</v>
      </c>
      <c r="E60" s="50" t="s">
        <v>68</v>
      </c>
      <c r="F60" s="51">
        <v>40</v>
      </c>
      <c r="G60" s="51">
        <v>5.1</v>
      </c>
      <c r="H60" s="51">
        <v>4.6</v>
      </c>
      <c r="I60" s="51">
        <v>0.3</v>
      </c>
      <c r="J60" s="51">
        <v>63</v>
      </c>
      <c r="K60" s="51">
        <v>424</v>
      </c>
      <c r="L60" s="51">
        <v>12</v>
      </c>
    </row>
    <row r="61" ht="14.4" spans="1:12">
      <c r="A61" s="39"/>
      <c r="B61" s="24"/>
      <c r="C61" s="25"/>
      <c r="D61" s="26" t="s">
        <v>37</v>
      </c>
      <c r="E61" s="27" t="s">
        <v>38</v>
      </c>
      <c r="F61" s="28">
        <v>100</v>
      </c>
      <c r="G61" s="28">
        <v>0</v>
      </c>
      <c r="H61" s="28">
        <v>0</v>
      </c>
      <c r="I61" s="28">
        <v>10</v>
      </c>
      <c r="J61" s="28">
        <v>47</v>
      </c>
      <c r="K61" s="56">
        <v>231</v>
      </c>
      <c r="L61" s="28">
        <v>11.3</v>
      </c>
    </row>
    <row r="62" ht="15.15" spans="1:12">
      <c r="A62" s="43"/>
      <c r="B62" s="34"/>
      <c r="C62" s="35"/>
      <c r="D62" s="36" t="s">
        <v>41</v>
      </c>
      <c r="E62" s="37"/>
      <c r="F62" s="38">
        <f>SUM(F55:F61)</f>
        <v>645</v>
      </c>
      <c r="G62" s="38">
        <f>SUM(G55:G61)</f>
        <v>25.42</v>
      </c>
      <c r="H62" s="38">
        <f>SUM(H55:H61)</f>
        <v>21.63</v>
      </c>
      <c r="I62" s="38">
        <f>SUM(I55:I61)</f>
        <v>92.58</v>
      </c>
      <c r="J62" s="38">
        <f>SUM(J55:J61)</f>
        <v>687.29</v>
      </c>
      <c r="K62" s="57"/>
      <c r="L62" s="38">
        <f>SUM(L55:L61)</f>
        <v>80.18</v>
      </c>
    </row>
    <row r="63" ht="14.4" spans="1:12">
      <c r="A63" s="16">
        <v>2</v>
      </c>
      <c r="B63" s="17">
        <v>2</v>
      </c>
      <c r="C63" s="18" t="s">
        <v>26</v>
      </c>
      <c r="D63" s="19" t="s">
        <v>49</v>
      </c>
      <c r="E63" s="40" t="s">
        <v>69</v>
      </c>
      <c r="F63" s="22">
        <v>200</v>
      </c>
      <c r="G63" s="22">
        <v>10.01</v>
      </c>
      <c r="H63" s="22">
        <v>16.24</v>
      </c>
      <c r="I63" s="22">
        <v>16.41</v>
      </c>
      <c r="J63" s="22">
        <v>351.5</v>
      </c>
      <c r="K63" s="55">
        <v>444</v>
      </c>
      <c r="L63" s="22">
        <v>42.63</v>
      </c>
    </row>
    <row r="64" ht="14.4" spans="1:12">
      <c r="A64" s="23"/>
      <c r="B64" s="24"/>
      <c r="C64" s="25"/>
      <c r="D64" s="26" t="s">
        <v>51</v>
      </c>
      <c r="E64" s="27" t="s">
        <v>52</v>
      </c>
      <c r="F64" s="28">
        <v>60</v>
      </c>
      <c r="G64" s="28">
        <v>2.16</v>
      </c>
      <c r="H64" s="28">
        <v>6.12</v>
      </c>
      <c r="I64" s="28">
        <v>4.68</v>
      </c>
      <c r="J64" s="28">
        <v>82.2</v>
      </c>
      <c r="K64" s="56">
        <v>30</v>
      </c>
      <c r="L64" s="28">
        <v>8.52</v>
      </c>
    </row>
    <row r="65" ht="14.4" spans="1:12">
      <c r="A65" s="23"/>
      <c r="B65" s="24"/>
      <c r="C65" s="25"/>
      <c r="D65" s="29" t="s">
        <v>29</v>
      </c>
      <c r="E65" s="27" t="s">
        <v>70</v>
      </c>
      <c r="F65" s="28">
        <v>200</v>
      </c>
      <c r="G65" s="32">
        <v>0.2</v>
      </c>
      <c r="H65" s="28">
        <v>0</v>
      </c>
      <c r="I65" s="28">
        <v>14</v>
      </c>
      <c r="J65" s="28">
        <v>56.8</v>
      </c>
      <c r="K65" s="56">
        <v>943</v>
      </c>
      <c r="L65" s="28">
        <v>2.47</v>
      </c>
    </row>
    <row r="66" ht="15.75" customHeight="1" spans="1:12">
      <c r="A66" s="23"/>
      <c r="B66" s="24"/>
      <c r="C66" s="25"/>
      <c r="D66" s="29" t="s">
        <v>31</v>
      </c>
      <c r="E66" s="30" t="s">
        <v>32</v>
      </c>
      <c r="F66" s="31">
        <v>30</v>
      </c>
      <c r="G66" s="32">
        <v>2.55</v>
      </c>
      <c r="H66" s="28">
        <v>0.99</v>
      </c>
      <c r="I66" s="28">
        <v>14.49</v>
      </c>
      <c r="J66" s="28">
        <v>77.7</v>
      </c>
      <c r="K66" s="56" t="s">
        <v>33</v>
      </c>
      <c r="L66" s="28">
        <v>2.3</v>
      </c>
    </row>
    <row r="67" ht="14.4" spans="1:12">
      <c r="A67" s="23"/>
      <c r="B67" s="24"/>
      <c r="C67" s="25"/>
      <c r="D67" s="29" t="s">
        <v>31</v>
      </c>
      <c r="E67" s="27" t="s">
        <v>34</v>
      </c>
      <c r="F67" s="28">
        <v>60</v>
      </c>
      <c r="G67" s="28">
        <v>4.05</v>
      </c>
      <c r="H67" s="28">
        <v>0.51</v>
      </c>
      <c r="I67" s="28">
        <v>30.09</v>
      </c>
      <c r="J67" s="28">
        <v>141.15</v>
      </c>
      <c r="K67" s="56">
        <v>4</v>
      </c>
      <c r="L67" s="28">
        <v>4</v>
      </c>
    </row>
    <row r="68" ht="14.4" spans="1:12">
      <c r="A68" s="23"/>
      <c r="B68" s="24"/>
      <c r="C68" s="25"/>
      <c r="D68" s="1" t="s">
        <v>37</v>
      </c>
      <c r="E68" s="1" t="s">
        <v>71</v>
      </c>
      <c r="F68" s="1">
        <v>100</v>
      </c>
      <c r="G68" s="1">
        <v>2</v>
      </c>
      <c r="H68" s="1">
        <v>1</v>
      </c>
      <c r="I68" s="1">
        <v>21</v>
      </c>
      <c r="J68" s="1">
        <v>96</v>
      </c>
      <c r="K68" s="1">
        <v>231</v>
      </c>
      <c r="L68" s="1">
        <v>20.3</v>
      </c>
    </row>
    <row r="69" ht="15.15" spans="1:12">
      <c r="A69" s="33"/>
      <c r="B69" s="34"/>
      <c r="C69" s="35"/>
      <c r="D69" s="36" t="s">
        <v>41</v>
      </c>
      <c r="E69" s="37"/>
      <c r="F69" s="38">
        <f>SUM(F63:F68)</f>
        <v>650</v>
      </c>
      <c r="G69" s="38">
        <f>SUM(G63:G68)</f>
        <v>20.97</v>
      </c>
      <c r="H69" s="38">
        <f>SUM(H63:H68)</f>
        <v>24.86</v>
      </c>
      <c r="I69" s="38">
        <f>SUM(I63:I68)</f>
        <v>100.67</v>
      </c>
      <c r="J69" s="38">
        <f>SUM(J63:J68)</f>
        <v>805.35</v>
      </c>
      <c r="K69" s="57"/>
      <c r="L69" s="38">
        <f>SUM(L63:L68)</f>
        <v>80.22</v>
      </c>
    </row>
    <row r="70" ht="14.4" spans="1:12">
      <c r="A70" s="16">
        <v>2</v>
      </c>
      <c r="B70" s="17">
        <v>3</v>
      </c>
      <c r="C70" s="18" t="s">
        <v>26</v>
      </c>
      <c r="D70" s="19" t="s">
        <v>49</v>
      </c>
      <c r="E70" s="40" t="s">
        <v>72</v>
      </c>
      <c r="F70" s="22">
        <v>180</v>
      </c>
      <c r="G70" s="22">
        <v>17.01</v>
      </c>
      <c r="H70" s="22">
        <v>15.68</v>
      </c>
      <c r="I70" s="22">
        <v>25.86</v>
      </c>
      <c r="J70" s="22">
        <v>315</v>
      </c>
      <c r="K70" s="55">
        <v>174</v>
      </c>
      <c r="L70" s="22">
        <v>58.4</v>
      </c>
    </row>
    <row r="71" ht="14.4" spans="1:12">
      <c r="A71" s="23"/>
      <c r="B71" s="24"/>
      <c r="C71" s="25"/>
      <c r="D71" s="26" t="s">
        <v>51</v>
      </c>
      <c r="E71" s="41" t="s">
        <v>73</v>
      </c>
      <c r="F71" s="28">
        <v>60</v>
      </c>
      <c r="G71" s="28">
        <v>0.82</v>
      </c>
      <c r="H71" s="28">
        <v>3.71</v>
      </c>
      <c r="I71" s="28">
        <v>5.06</v>
      </c>
      <c r="J71" s="28">
        <v>56.88</v>
      </c>
      <c r="K71" s="56">
        <v>45</v>
      </c>
      <c r="L71" s="28">
        <v>6.77</v>
      </c>
    </row>
    <row r="72" ht="14.4" spans="1:12">
      <c r="A72" s="23"/>
      <c r="B72" s="24"/>
      <c r="C72" s="25"/>
      <c r="D72" s="29" t="s">
        <v>29</v>
      </c>
      <c r="E72" s="27" t="s">
        <v>70</v>
      </c>
      <c r="F72" s="28">
        <v>200</v>
      </c>
      <c r="G72" s="32">
        <v>0.2</v>
      </c>
      <c r="H72" s="28">
        <v>0</v>
      </c>
      <c r="I72" s="28">
        <v>14</v>
      </c>
      <c r="J72" s="28">
        <v>56.8</v>
      </c>
      <c r="K72" s="56">
        <v>943</v>
      </c>
      <c r="L72" s="28">
        <v>2.47</v>
      </c>
    </row>
    <row r="73" ht="16.35" spans="1:12">
      <c r="A73" s="23"/>
      <c r="B73" s="24"/>
      <c r="C73" s="25"/>
      <c r="D73" s="29" t="s">
        <v>31</v>
      </c>
      <c r="E73" s="30" t="s">
        <v>32</v>
      </c>
      <c r="F73" s="31">
        <v>30</v>
      </c>
      <c r="G73" s="32">
        <v>2.55</v>
      </c>
      <c r="H73" s="28">
        <v>0.99</v>
      </c>
      <c r="I73" s="28">
        <v>14.49</v>
      </c>
      <c r="J73" s="28">
        <v>77.7</v>
      </c>
      <c r="K73" s="56" t="s">
        <v>33</v>
      </c>
      <c r="L73" s="28">
        <v>2.3</v>
      </c>
    </row>
    <row r="74" ht="14.4" spans="1:12">
      <c r="A74" s="23"/>
      <c r="B74" s="24"/>
      <c r="C74" s="25"/>
      <c r="D74" s="29" t="s">
        <v>31</v>
      </c>
      <c r="E74" s="27" t="s">
        <v>34</v>
      </c>
      <c r="F74" s="28">
        <v>60</v>
      </c>
      <c r="G74" s="28">
        <v>4.05</v>
      </c>
      <c r="H74" s="28">
        <v>0.51</v>
      </c>
      <c r="I74" s="28">
        <v>30.09</v>
      </c>
      <c r="J74" s="28">
        <v>141.15</v>
      </c>
      <c r="K74" s="56">
        <v>4</v>
      </c>
      <c r="L74" s="28">
        <v>4</v>
      </c>
    </row>
    <row r="75" ht="14.4" spans="1:4">
      <c r="A75" s="23"/>
      <c r="B75" s="24"/>
      <c r="C75" s="25"/>
      <c r="D75" s="26"/>
    </row>
    <row r="76" ht="14.4" spans="1:12">
      <c r="A76" s="23"/>
      <c r="B76" s="24"/>
      <c r="C76" s="25"/>
      <c r="D76" s="26"/>
      <c r="E76" s="27"/>
      <c r="F76" s="28"/>
      <c r="G76" s="28"/>
      <c r="H76" s="28"/>
      <c r="I76" s="28"/>
      <c r="J76" s="28"/>
      <c r="K76" s="56"/>
      <c r="L76" s="28"/>
    </row>
    <row r="77" ht="15.15" spans="1:12">
      <c r="A77" s="33"/>
      <c r="B77" s="34"/>
      <c r="C77" s="35"/>
      <c r="D77" s="36" t="s">
        <v>41</v>
      </c>
      <c r="E77" s="37"/>
      <c r="F77" s="38">
        <f>SUM(F70:F76)</f>
        <v>530</v>
      </c>
      <c r="G77" s="38">
        <f t="shared" ref="G77:J77" si="10">SUM(G70:G76)</f>
        <v>24.63</v>
      </c>
      <c r="H77" s="38">
        <f t="shared" si="10"/>
        <v>20.89</v>
      </c>
      <c r="I77" s="38">
        <f t="shared" si="10"/>
        <v>89.5</v>
      </c>
      <c r="J77" s="38">
        <f t="shared" si="10"/>
        <v>647.53</v>
      </c>
      <c r="K77" s="57"/>
      <c r="L77" s="38">
        <f t="shared" ref="L77" si="11">SUM(L70:L76)</f>
        <v>73.94</v>
      </c>
    </row>
    <row r="78" ht="14.4" spans="1:12">
      <c r="A78" s="16">
        <v>2</v>
      </c>
      <c r="B78" s="17">
        <v>4</v>
      </c>
      <c r="C78" s="18" t="s">
        <v>26</v>
      </c>
      <c r="D78" s="19" t="s">
        <v>63</v>
      </c>
      <c r="E78" s="40" t="s">
        <v>43</v>
      </c>
      <c r="F78" s="22">
        <v>180</v>
      </c>
      <c r="G78" s="22">
        <v>7.02</v>
      </c>
      <c r="H78" s="22">
        <v>3.44</v>
      </c>
      <c r="I78" s="22">
        <v>44.88</v>
      </c>
      <c r="J78" s="22">
        <v>238.76</v>
      </c>
      <c r="K78" s="55">
        <v>204</v>
      </c>
      <c r="L78" s="22">
        <v>9.55</v>
      </c>
    </row>
    <row r="79" ht="14.4" spans="1:12">
      <c r="A79" s="23"/>
      <c r="B79" s="24"/>
      <c r="C79" s="25"/>
      <c r="D79" s="26" t="s">
        <v>58</v>
      </c>
      <c r="E79" s="27" t="s">
        <v>46</v>
      </c>
      <c r="F79" s="28">
        <v>100</v>
      </c>
      <c r="G79" s="28">
        <v>14</v>
      </c>
      <c r="H79" s="28">
        <v>11</v>
      </c>
      <c r="I79" s="28">
        <v>4</v>
      </c>
      <c r="J79" s="28">
        <v>173</v>
      </c>
      <c r="K79" s="56">
        <v>56</v>
      </c>
      <c r="L79" s="28">
        <v>36.35</v>
      </c>
    </row>
    <row r="80" ht="14.4" spans="1:12">
      <c r="A80" s="23"/>
      <c r="B80" s="24"/>
      <c r="C80" s="25"/>
      <c r="D80" s="29" t="s">
        <v>51</v>
      </c>
      <c r="E80" s="27" t="s">
        <v>60</v>
      </c>
      <c r="F80" s="28">
        <v>60</v>
      </c>
      <c r="G80" s="32">
        <v>1</v>
      </c>
      <c r="H80" s="28">
        <v>4</v>
      </c>
      <c r="I80" s="28">
        <v>4</v>
      </c>
      <c r="J80" s="28">
        <v>43</v>
      </c>
      <c r="K80" s="56">
        <v>53</v>
      </c>
      <c r="L80" s="28">
        <v>6.49</v>
      </c>
    </row>
    <row r="81" ht="14.4" spans="1:12">
      <c r="A81" s="23"/>
      <c r="B81" s="24"/>
      <c r="C81" s="25"/>
      <c r="D81" s="29" t="s">
        <v>29</v>
      </c>
      <c r="E81" s="27" t="s">
        <v>70</v>
      </c>
      <c r="F81" s="28">
        <v>200</v>
      </c>
      <c r="G81" s="32">
        <v>0.2</v>
      </c>
      <c r="H81" s="28">
        <v>0</v>
      </c>
      <c r="I81" s="28">
        <v>14</v>
      </c>
      <c r="J81" s="28">
        <v>56.8</v>
      </c>
      <c r="K81" s="56">
        <v>943</v>
      </c>
      <c r="L81" s="28">
        <v>2.47</v>
      </c>
    </row>
    <row r="82" ht="16.35" spans="1:12">
      <c r="A82" s="23"/>
      <c r="B82" s="24"/>
      <c r="C82" s="25"/>
      <c r="D82" s="29" t="s">
        <v>31</v>
      </c>
      <c r="E82" s="30" t="s">
        <v>32</v>
      </c>
      <c r="F82" s="31">
        <v>30</v>
      </c>
      <c r="G82" s="32">
        <v>2.55</v>
      </c>
      <c r="H82" s="28">
        <v>0.99</v>
      </c>
      <c r="I82" s="28">
        <v>14.49</v>
      </c>
      <c r="J82" s="28">
        <v>77.7</v>
      </c>
      <c r="K82" s="56" t="s">
        <v>33</v>
      </c>
      <c r="L82" s="28">
        <v>2.3</v>
      </c>
    </row>
    <row r="83" ht="14.4" spans="1:12">
      <c r="A83" s="23"/>
      <c r="B83" s="24"/>
      <c r="C83" s="25"/>
      <c r="D83" s="29" t="s">
        <v>31</v>
      </c>
      <c r="E83" s="27" t="s">
        <v>34</v>
      </c>
      <c r="F83" s="28">
        <v>60</v>
      </c>
      <c r="G83" s="28">
        <v>4.05</v>
      </c>
      <c r="H83" s="28">
        <v>0.51</v>
      </c>
      <c r="I83" s="28">
        <v>30.09</v>
      </c>
      <c r="J83" s="28">
        <v>141.15</v>
      </c>
      <c r="K83" s="56">
        <v>4</v>
      </c>
      <c r="L83" s="28">
        <v>4</v>
      </c>
    </row>
    <row r="84" ht="14.4" spans="1:12">
      <c r="A84" s="23"/>
      <c r="B84" s="24"/>
      <c r="C84" s="25"/>
      <c r="D84" s="26" t="s">
        <v>39</v>
      </c>
      <c r="E84" s="27" t="s">
        <v>74</v>
      </c>
      <c r="F84" s="28">
        <v>40</v>
      </c>
      <c r="G84" s="28">
        <v>2.48</v>
      </c>
      <c r="H84" s="28">
        <v>5.58</v>
      </c>
      <c r="I84" s="28">
        <v>24.93</v>
      </c>
      <c r="J84" s="28">
        <v>136.5</v>
      </c>
      <c r="K84" s="56">
        <v>61</v>
      </c>
      <c r="L84" s="28">
        <v>10.4</v>
      </c>
    </row>
    <row r="85" ht="15.75" customHeight="1" spans="1:12">
      <c r="A85" s="33"/>
      <c r="B85" s="34"/>
      <c r="C85" s="35"/>
      <c r="D85" s="36" t="s">
        <v>41</v>
      </c>
      <c r="E85" s="37"/>
      <c r="F85" s="38">
        <f>SUM(F78:F84)</f>
        <v>670</v>
      </c>
      <c r="G85" s="38">
        <f t="shared" ref="G85:J85" si="12">SUM(G78:G84)</f>
        <v>31.3</v>
      </c>
      <c r="H85" s="38">
        <f t="shared" si="12"/>
        <v>25.52</v>
      </c>
      <c r="I85" s="38">
        <f t="shared" si="12"/>
        <v>136.39</v>
      </c>
      <c r="J85" s="38">
        <f t="shared" si="12"/>
        <v>866.91</v>
      </c>
      <c r="K85" s="57"/>
      <c r="L85" s="38">
        <f t="shared" ref="L85" si="13">SUM(L78:L84)</f>
        <v>71.56</v>
      </c>
    </row>
    <row r="86" ht="14.4" spans="1:12">
      <c r="A86" s="16">
        <v>2</v>
      </c>
      <c r="B86" s="17">
        <v>5</v>
      </c>
      <c r="C86" s="18" t="s">
        <v>26</v>
      </c>
      <c r="D86" s="19" t="s">
        <v>63</v>
      </c>
      <c r="E86" s="40" t="s">
        <v>75</v>
      </c>
      <c r="F86" s="22">
        <v>200</v>
      </c>
      <c r="G86" s="22">
        <v>7.89</v>
      </c>
      <c r="H86" s="22">
        <v>7.49</v>
      </c>
      <c r="I86" s="22">
        <v>40.48</v>
      </c>
      <c r="J86" s="22">
        <v>260.9</v>
      </c>
      <c r="K86" s="55">
        <v>176</v>
      </c>
      <c r="L86" s="22">
        <v>23.01</v>
      </c>
    </row>
    <row r="87" ht="14.4" spans="1:12">
      <c r="A87" s="23"/>
      <c r="B87" s="24"/>
      <c r="C87" s="25"/>
      <c r="D87" s="26" t="s">
        <v>67</v>
      </c>
      <c r="E87" s="27" t="s">
        <v>76</v>
      </c>
      <c r="F87" s="28">
        <v>100</v>
      </c>
      <c r="G87" s="28">
        <v>14.56</v>
      </c>
      <c r="H87" s="28">
        <v>10.69</v>
      </c>
      <c r="I87" s="28">
        <v>2.18</v>
      </c>
      <c r="J87" s="28">
        <v>163.22</v>
      </c>
      <c r="K87" s="56">
        <v>281</v>
      </c>
      <c r="L87" s="28">
        <v>42.2</v>
      </c>
    </row>
    <row r="88" ht="14.4" spans="1:12">
      <c r="A88" s="23"/>
      <c r="B88" s="24"/>
      <c r="C88" s="25"/>
      <c r="D88" s="29" t="s">
        <v>29</v>
      </c>
      <c r="E88" s="27" t="s">
        <v>70</v>
      </c>
      <c r="F88" s="28">
        <v>200</v>
      </c>
      <c r="G88" s="32">
        <v>0.2</v>
      </c>
      <c r="H88" s="28">
        <v>0</v>
      </c>
      <c r="I88" s="28">
        <v>14</v>
      </c>
      <c r="J88" s="28">
        <v>56.8</v>
      </c>
      <c r="K88" s="56">
        <v>943</v>
      </c>
      <c r="L88" s="28">
        <v>2.47</v>
      </c>
    </row>
    <row r="89" ht="14.4" spans="1:12">
      <c r="A89" s="23"/>
      <c r="B89" s="24"/>
      <c r="C89" s="25"/>
      <c r="D89" s="29" t="s">
        <v>31</v>
      </c>
      <c r="E89" s="27" t="s">
        <v>32</v>
      </c>
      <c r="F89" s="28">
        <v>30</v>
      </c>
      <c r="G89" s="32">
        <v>2.55</v>
      </c>
      <c r="H89" s="28">
        <v>0.99</v>
      </c>
      <c r="I89" s="28">
        <v>14.49</v>
      </c>
      <c r="J89" s="28">
        <v>77.7</v>
      </c>
      <c r="K89" s="56" t="s">
        <v>33</v>
      </c>
      <c r="L89" s="28">
        <v>2.3</v>
      </c>
    </row>
    <row r="90" ht="14.4" spans="1:12">
      <c r="A90" s="23"/>
      <c r="B90" s="24"/>
      <c r="C90" s="25"/>
      <c r="D90" s="2" t="s">
        <v>31</v>
      </c>
      <c r="E90" s="1" t="s">
        <v>34</v>
      </c>
      <c r="F90" s="1">
        <v>60</v>
      </c>
      <c r="G90" s="1">
        <v>4.05</v>
      </c>
      <c r="H90" s="1">
        <v>0.51</v>
      </c>
      <c r="I90" s="1">
        <v>30.09</v>
      </c>
      <c r="J90" s="1">
        <v>141.15</v>
      </c>
      <c r="K90" s="1">
        <v>4</v>
      </c>
      <c r="L90" s="1">
        <v>4</v>
      </c>
    </row>
    <row r="91" ht="14.4" spans="1:12">
      <c r="A91" s="23"/>
      <c r="B91" s="24"/>
      <c r="C91" s="25"/>
      <c r="D91" s="26"/>
      <c r="E91" s="27"/>
      <c r="F91" s="28"/>
      <c r="G91" s="28"/>
      <c r="H91" s="28"/>
      <c r="I91" s="28"/>
      <c r="J91" s="28"/>
      <c r="K91" s="56"/>
      <c r="L91" s="28"/>
    </row>
    <row r="92" ht="14.4" spans="1:12">
      <c r="A92" s="23"/>
      <c r="B92" s="24"/>
      <c r="C92" s="25"/>
      <c r="D92" s="26"/>
      <c r="E92" s="27"/>
      <c r="F92" s="28"/>
      <c r="G92" s="28"/>
      <c r="H92" s="28"/>
      <c r="I92" s="28"/>
      <c r="J92" s="28"/>
      <c r="K92" s="56"/>
      <c r="L92" s="28"/>
    </row>
    <row r="93" ht="15.75" customHeight="1" spans="1:12">
      <c r="A93" s="33"/>
      <c r="B93" s="34"/>
      <c r="C93" s="35"/>
      <c r="D93" s="36" t="s">
        <v>41</v>
      </c>
      <c r="E93" s="37"/>
      <c r="F93" s="38">
        <f>SUM(F86:F92)</f>
        <v>590</v>
      </c>
      <c r="G93" s="38">
        <f t="shared" ref="G93:J93" si="14">SUM(G86:G92)</f>
        <v>29.25</v>
      </c>
      <c r="H93" s="38">
        <f t="shared" si="14"/>
        <v>19.68</v>
      </c>
      <c r="I93" s="38">
        <f t="shared" si="14"/>
        <v>101.24</v>
      </c>
      <c r="J93" s="38">
        <f t="shared" si="14"/>
        <v>699.77</v>
      </c>
      <c r="K93" s="57"/>
      <c r="L93" s="38">
        <f t="shared" ref="L93" si="15">SUM(L86:L92)</f>
        <v>73.98</v>
      </c>
    </row>
    <row r="94" ht="14.4" spans="1:12">
      <c r="A94" s="16">
        <v>2</v>
      </c>
      <c r="B94" s="17">
        <v>6</v>
      </c>
      <c r="C94" s="18" t="s">
        <v>26</v>
      </c>
      <c r="D94" s="19" t="s">
        <v>63</v>
      </c>
      <c r="E94" s="40" t="s">
        <v>62</v>
      </c>
      <c r="F94" s="22">
        <v>180</v>
      </c>
      <c r="G94" s="22">
        <v>5</v>
      </c>
      <c r="H94" s="22">
        <v>13</v>
      </c>
      <c r="I94" s="22">
        <v>36</v>
      </c>
      <c r="J94" s="22">
        <v>282</v>
      </c>
      <c r="K94" s="55">
        <v>312</v>
      </c>
      <c r="L94" s="22">
        <v>22.72</v>
      </c>
    </row>
    <row r="95" ht="14.4" spans="1:12">
      <c r="A95" s="23"/>
      <c r="B95" s="24"/>
      <c r="C95" s="25"/>
      <c r="D95" s="29" t="s">
        <v>58</v>
      </c>
      <c r="E95" s="41" t="s">
        <v>77</v>
      </c>
      <c r="F95" s="42">
        <v>90</v>
      </c>
      <c r="G95" s="32">
        <v>21.6</v>
      </c>
      <c r="H95" s="28">
        <v>10.5</v>
      </c>
      <c r="I95" s="28">
        <v>12.4</v>
      </c>
      <c r="J95" s="28">
        <v>233</v>
      </c>
      <c r="K95" s="56">
        <v>388</v>
      </c>
      <c r="L95" s="28">
        <v>21.21</v>
      </c>
    </row>
    <row r="96" ht="14.4" spans="1:12">
      <c r="A96" s="23"/>
      <c r="B96" s="24"/>
      <c r="C96" s="25"/>
      <c r="D96" s="29" t="s">
        <v>51</v>
      </c>
      <c r="E96" s="27" t="s">
        <v>60</v>
      </c>
      <c r="F96" s="28">
        <v>60</v>
      </c>
      <c r="G96" s="28">
        <v>1</v>
      </c>
      <c r="H96" s="28">
        <v>4</v>
      </c>
      <c r="I96" s="28">
        <v>4</v>
      </c>
      <c r="J96" s="28">
        <v>43</v>
      </c>
      <c r="K96" s="56">
        <v>53</v>
      </c>
      <c r="L96" s="28">
        <v>6.49</v>
      </c>
    </row>
    <row r="97" ht="14.4" spans="1:12">
      <c r="A97" s="23"/>
      <c r="B97" s="24"/>
      <c r="C97" s="25"/>
      <c r="D97" s="29" t="s">
        <v>29</v>
      </c>
      <c r="E97" s="27" t="s">
        <v>70</v>
      </c>
      <c r="F97" s="28">
        <v>200</v>
      </c>
      <c r="G97" s="32">
        <v>0.2</v>
      </c>
      <c r="H97" s="28">
        <v>0</v>
      </c>
      <c r="I97" s="28">
        <v>14</v>
      </c>
      <c r="J97" s="28">
        <v>56.8</v>
      </c>
      <c r="K97" s="56">
        <v>943</v>
      </c>
      <c r="L97" s="28">
        <v>2.47</v>
      </c>
    </row>
    <row r="98" ht="14.4" spans="1:12">
      <c r="A98" s="23"/>
      <c r="B98" s="24"/>
      <c r="C98" s="25"/>
      <c r="D98" s="29" t="s">
        <v>31</v>
      </c>
      <c r="E98" s="27" t="s">
        <v>32</v>
      </c>
      <c r="F98" s="28">
        <v>30</v>
      </c>
      <c r="G98" s="32">
        <v>2.55</v>
      </c>
      <c r="H98" s="28">
        <v>0.99</v>
      </c>
      <c r="I98" s="28">
        <v>14.49</v>
      </c>
      <c r="J98" s="28">
        <v>77.7</v>
      </c>
      <c r="K98" s="56" t="s">
        <v>33</v>
      </c>
      <c r="L98" s="28">
        <v>2.3</v>
      </c>
    </row>
    <row r="99" ht="14.4" spans="1:12">
      <c r="A99" s="23"/>
      <c r="B99" s="24"/>
      <c r="C99" s="25"/>
      <c r="D99" s="2" t="s">
        <v>31</v>
      </c>
      <c r="E99" s="1" t="s">
        <v>34</v>
      </c>
      <c r="F99" s="1">
        <v>60</v>
      </c>
      <c r="G99" s="1">
        <v>4.05</v>
      </c>
      <c r="H99" s="1">
        <v>0.51</v>
      </c>
      <c r="I99" s="1">
        <v>30.09</v>
      </c>
      <c r="J99" s="1">
        <v>141.15</v>
      </c>
      <c r="K99" s="1">
        <v>4</v>
      </c>
      <c r="L99" s="1">
        <v>4</v>
      </c>
    </row>
    <row r="100" ht="15.75" customHeight="1" spans="1:12">
      <c r="A100" s="33"/>
      <c r="B100" s="34"/>
      <c r="C100" s="35"/>
      <c r="D100" s="36" t="s">
        <v>37</v>
      </c>
      <c r="E100" s="37" t="s">
        <v>38</v>
      </c>
      <c r="F100" s="38">
        <v>100</v>
      </c>
      <c r="G100" s="38">
        <v>0</v>
      </c>
      <c r="H100" s="38">
        <v>0</v>
      </c>
      <c r="I100" s="38">
        <v>10</v>
      </c>
      <c r="J100" s="38">
        <v>47</v>
      </c>
      <c r="K100" s="57">
        <v>231</v>
      </c>
      <c r="L100" s="38">
        <v>11.3</v>
      </c>
    </row>
    <row r="101" ht="15.75" customHeight="1" spans="1:12">
      <c r="A101" s="23"/>
      <c r="B101" s="24"/>
      <c r="C101" s="25"/>
      <c r="D101" s="36" t="s">
        <v>41</v>
      </c>
      <c r="E101" s="37"/>
      <c r="F101" s="58">
        <f>SUM(F94:F100)</f>
        <v>720</v>
      </c>
      <c r="G101" s="38">
        <f>SUM(G94:G100)</f>
        <v>34.4</v>
      </c>
      <c r="H101" s="38">
        <f>SUM(H94:H100)</f>
        <v>29</v>
      </c>
      <c r="I101" s="38">
        <f>SUM(I94:I100)</f>
        <v>120.98</v>
      </c>
      <c r="J101" s="38">
        <f>SUM(J94:J100)</f>
        <v>880.65</v>
      </c>
      <c r="K101" s="57"/>
      <c r="L101" s="38">
        <f>SUM(L94:L100)</f>
        <v>70.49</v>
      </c>
    </row>
    <row r="102" ht="13.9" customHeight="1" spans="1:12">
      <c r="A102" s="59"/>
      <c r="B102" s="60"/>
      <c r="C102" s="61" t="s">
        <v>78</v>
      </c>
      <c r="D102" s="62"/>
      <c r="E102" s="63"/>
      <c r="F102" s="64" t="e">
        <f>(#REF!+#REF!+F30+#REF!+#REF!+#REF!+#REF!+#REF!+#REF!+#REF!+#REF!+#REF!)/(IF(#REF!=0,0,1)+IF(#REF!=0,0,1)+IF(F30=0,0,1)+IF(#REF!=0,0,1)+IF(#REF!=0,0,1)+IF(#REF!=0,0,1)+IF(#REF!=0,0,1)+IF(#REF!=0,0,1)+IF(#REF!=0,0,1)+IF(#REF!=0,0,1)+IF(#REF!=0,0,1)+IF(#REF!=0,0,1))</f>
        <v>#REF!</v>
      </c>
      <c r="G102" s="64" t="e">
        <f>(#REF!+#REF!+G30+#REF!+#REF!+#REF!+#REF!+#REF!+#REF!+#REF!+#REF!+#REF!)/(IF(#REF!=0,0,1)+IF(#REF!=0,0,1)+IF(G30=0,0,1)+IF(#REF!=0,0,1)+IF(#REF!=0,0,1)+IF(#REF!=0,0,1)+IF(#REF!=0,0,1)+IF(#REF!=0,0,1)+IF(#REF!=0,0,1)+IF(#REF!=0,0,1)+IF(#REF!=0,0,1)+IF(#REF!=0,0,1))</f>
        <v>#REF!</v>
      </c>
      <c r="H102" s="64" t="e">
        <f>(#REF!+#REF!+H30+#REF!+#REF!+#REF!+#REF!+#REF!+#REF!+#REF!+#REF!+#REF!)/(IF(#REF!=0,0,1)+IF(#REF!=0,0,1)+IF(H30=0,0,1)+IF(#REF!=0,0,1)+IF(#REF!=0,0,1)+IF(#REF!=0,0,1)+IF(#REF!=0,0,1)+IF(#REF!=0,0,1)+IF(#REF!=0,0,1)+IF(#REF!=0,0,1)+IF(#REF!=0,0,1)+IF(#REF!=0,0,1))</f>
        <v>#REF!</v>
      </c>
      <c r="I102" s="64" t="e">
        <f>(#REF!+#REF!+I30+#REF!+#REF!+#REF!+#REF!+#REF!+#REF!+#REF!+#REF!+#REF!)/(IF(#REF!=0,0,1)+IF(#REF!=0,0,1)+IF(I30=0,0,1)+IF(#REF!=0,0,1)+IF(#REF!=0,0,1)+IF(#REF!=0,0,1)+IF(#REF!=0,0,1)+IF(#REF!=0,0,1)+IF(#REF!=0,0,1)+IF(#REF!=0,0,1)+IF(#REF!=0,0,1)+IF(#REF!=0,0,1))</f>
        <v>#REF!</v>
      </c>
      <c r="J102" s="64" t="e">
        <f>(#REF!+#REF!+J30+#REF!+#REF!+#REF!+#REF!+#REF!+#REF!+#REF!+#REF!+#REF!)/(IF(#REF!=0,0,1)+IF(#REF!=0,0,1)+IF(J30=0,0,1)+IF(#REF!=0,0,1)+IF(#REF!=0,0,1)+IF(#REF!=0,0,1)+IF(#REF!=0,0,1)+IF(#REF!=0,0,1)+IF(#REF!=0,0,1)+IF(#REF!=0,0,1)+IF(#REF!=0,0,1)+IF(#REF!=0,0,1))</f>
        <v>#REF!</v>
      </c>
      <c r="K102" s="64"/>
      <c r="L102" s="64" t="e">
        <f>(#REF!+#REF!+L30+#REF!+#REF!+#REF!+#REF!+#REF!+#REF!+#REF!+#REF!+#REF!)/(IF(#REF!=0,0,1)+IF(#REF!=0,0,1)+IF(L30=0,0,1)+IF(#REF!=0,0,1)+IF(#REF!=0,0,1)+IF(#REF!=0,0,1)+IF(#REF!=0,0,1)+IF(#REF!=0,0,1)+IF(#REF!=0,0,1)+IF(#REF!=0,0,1)+IF(#REF!=0,0,1)+IF(#REF!=0,0,1))</f>
        <v>#REF!</v>
      </c>
    </row>
  </sheetData>
  <mergeCells count="5">
    <mergeCell ref="C1:E1"/>
    <mergeCell ref="H1:K1"/>
    <mergeCell ref="H2:K2"/>
    <mergeCell ref="C30:D30"/>
    <mergeCell ref="C102:E102"/>
  </mergeCells>
  <pageMargins left="0.7" right="0.7" top="0.75" bottom="0.75" header="0.3" footer="0.3"/>
  <pageSetup paperSize="9" scale="5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джахбат гаджиев�</cp:lastModifiedBy>
  <dcterms:created xsi:type="dcterms:W3CDTF">2022-05-16T14:23:00Z</dcterms:created>
  <cp:lastPrinted>2025-01-10T06:55:00Z</cp:lastPrinted>
  <dcterms:modified xsi:type="dcterms:W3CDTF">2025-01-19T11:42:36Z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AB52D6895D454CB29739C9E98EF32CC9_12</vt:lpwstr>
  </property>
  <property fmtid="{D5CDD505-2E9C-101B-9397-08002B2CF9AE}" pid="3" name="KSOProductBuildVer">
    <vt:lpwstr>1049-12.2.0.19805</vt:lpwstr>
  </property>
</Properties>
</file>