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64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<sst xmlns="http://schemas.openxmlformats.org/spreadsheetml/2006/main" count="184" uniqueCount="85">
  <si>
    <t>Школа</t>
  </si>
  <si>
    <t>МКОУ "Нижнечирюртовская СОШ им. Абдуллаевой М.Г."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</si>
  <si>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</si>
  <si>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</si>
  <si>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</si>
  <si>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</si>
  <si>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</si>
  <si>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Нугаева З.Г.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</si>
  <si>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</si>
  <si>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</si>
  <si>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</si>
  <si>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</si>
  <si>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</si>
  <si>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</si>
  <si>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</si>
  <si>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</si>
  <si>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</si>
  <si>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</si>
  <si>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</si>
  <si>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</si>
  <si>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</si>
  <si>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</si>
  <si>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</si>
  <si>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</si>
  <si>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</si>
  <si>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</si>
  <si>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</si>
  <si>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горячее блюдо</t>
  </si>
  <si>
    <t>Гуляш куриный с овощами</t>
  </si>
  <si>
    <t>гарнир</t>
  </si>
  <si>
    <t>Макаронные изделия отварные с маслом</t>
  </si>
  <si>
    <t>напиток</t>
  </si>
  <si>
    <t>Компот из смеси сухофруктов</t>
  </si>
  <si>
    <t>хлеб</t>
  </si>
  <si>
    <t>Хлеб пшеничный</t>
  </si>
  <si>
    <t xml:space="preserve">кондитерское изделие </t>
  </si>
  <si>
    <t>Вафля</t>
  </si>
  <si>
    <t>итого</t>
  </si>
  <si>
    <t>Плов с говядиной</t>
  </si>
  <si>
    <t>салат</t>
  </si>
  <si>
    <t>Салат "Степной" из разных овощей</t>
  </si>
  <si>
    <t xml:space="preserve">чай с сахаром </t>
  </si>
  <si>
    <t>Печенье</t>
  </si>
  <si>
    <t>Говядина тушеная</t>
  </si>
  <si>
    <t xml:space="preserve">гарнир </t>
  </si>
  <si>
    <t xml:space="preserve">каша пшеничная рассыпчатая </t>
  </si>
  <si>
    <t>Чай с сахаром</t>
  </si>
  <si>
    <t>200/15</t>
  </si>
  <si>
    <t xml:space="preserve">салат </t>
  </si>
  <si>
    <t>Салат из капусты с зеленным горошком</t>
  </si>
  <si>
    <t xml:space="preserve">фрукт </t>
  </si>
  <si>
    <t xml:space="preserve">Яблоко </t>
  </si>
  <si>
    <t>Гуляш из курицы</t>
  </si>
  <si>
    <t>45/45</t>
  </si>
  <si>
    <t>Каша гречневая рассыпчатая</t>
  </si>
  <si>
    <t>гор.напиток</t>
  </si>
  <si>
    <t xml:space="preserve">салат из отварной свеклы с зелёным горошком </t>
  </si>
  <si>
    <t>Жаркое по-домашнему</t>
  </si>
  <si>
    <t>Яблоко</t>
  </si>
  <si>
    <t>Чай с лимоном</t>
  </si>
  <si>
    <t>200/7</t>
  </si>
  <si>
    <t xml:space="preserve">Суп молочный с рисовой крупой </t>
  </si>
  <si>
    <t>второе блюдо</t>
  </si>
  <si>
    <t xml:space="preserve">Яйцо вареное вкрутую </t>
  </si>
  <si>
    <t>Какао с молоком</t>
  </si>
  <si>
    <t xml:space="preserve">молочный продукт </t>
  </si>
  <si>
    <t>Сыр</t>
  </si>
  <si>
    <t xml:space="preserve">Пюре картофельное </t>
  </si>
  <si>
    <t xml:space="preserve">Чай с сахаром </t>
  </si>
  <si>
    <t>Салат из капусты с зеленым горошком</t>
  </si>
  <si>
    <t xml:space="preserve">Вафли </t>
  </si>
  <si>
    <t>Плов с фасолью</t>
  </si>
  <si>
    <t>фрукты</t>
  </si>
  <si>
    <t>Банан</t>
  </si>
  <si>
    <t xml:space="preserve">Салат "Степной" из разных овощей </t>
  </si>
  <si>
    <t xml:space="preserve">жаркое по-домашнему </t>
  </si>
  <si>
    <t xml:space="preserve">Винегрет овощной </t>
  </si>
  <si>
    <t xml:space="preserve">кондтерское изделие </t>
  </si>
  <si>
    <t xml:space="preserve">макаронные изделия отварные с маслом </t>
  </si>
  <si>
    <t xml:space="preserve">второе блюдо </t>
  </si>
  <si>
    <t xml:space="preserve">гуляш из курицы </t>
  </si>
  <si>
    <t xml:space="preserve">Компот из смеси сухофруктов </t>
  </si>
  <si>
    <t xml:space="preserve">Каша манная молочная жидкая </t>
  </si>
  <si>
    <t xml:space="preserve">Сыр </t>
  </si>
  <si>
    <t>Среднее значение за период: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</si>
</sst>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30"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b/>
      <sz val="14"/>
      <color rgb="FF4C4C4C"/>
      <name val="Arial"/>
      <charset val="134"/>
    </font>
    <font>
      <sz val="10"/>
      <color rgb="FF2D2D2D"/>
      <name val="Arial"/>
      <charset val="134"/>
    </font>
    <font>
      <sz val="10"/>
      <color rgb="FF4C4C4C"/>
      <name val="Arial"/>
      <charset val="134"/>
    </font>
    <font>
      <i/>
      <sz val="8"/>
      <color theme="1"/>
      <name val="Arial"/>
      <charset val="134"/>
    </font>
    <font>
      <b/>
      <sz val="8"/>
      <color theme="1"/>
      <name val="Arial"/>
      <charset val="134"/>
    </font>
    <font>
      <b/>
      <sz val="8"/>
      <color rgb="FF2D2D2D"/>
      <name val="Arial"/>
      <charset val="134"/>
    </font>
    <font>
      <sz val="12"/>
      <color theme="1"/>
      <name val="Calibri"/>
      <charset val="204"/>
      <scheme val="minor"/>
    </font>
    <font>
      <i/>
      <sz val="11"/>
      <color theme="1"/>
      <name val="Calibri"/>
      <charset val="134"/>
      <scheme val="minor"/>
    </font>
    <font>
      <b/>
      <sz val="10"/>
      <color rgb="FF2D2D2D"/>
      <name val="Arial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2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23" applyNumberFormat="0" applyFill="0" applyAlignment="0" applyProtection="0">
      <alignment vertical="center"/>
    </xf>
    <xf numFmtId="0" fontId="17" fillId="0" borderId="23" applyNumberFormat="0" applyFill="0" applyAlignment="0" applyProtection="0">
      <alignment vertical="center"/>
    </xf>
    <xf numFmtId="0" fontId="18" fillId="0" borderId="2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25" applyNumberFormat="0" applyAlignment="0" applyProtection="0">
      <alignment vertical="center"/>
    </xf>
    <xf numFmtId="0" fontId="20" fillId="5" borderId="26" applyNumberFormat="0" applyAlignment="0" applyProtection="0">
      <alignment vertical="center"/>
    </xf>
    <xf numFmtId="0" fontId="21" fillId="5" borderId="25" applyNumberFormat="0" applyAlignment="0" applyProtection="0">
      <alignment vertical="center"/>
    </xf>
    <xf numFmtId="0" fontId="22" fillId="6" borderId="27" applyNumberFormat="0" applyAlignment="0" applyProtection="0">
      <alignment vertical="center"/>
    </xf>
    <xf numFmtId="0" fontId="23" fillId="0" borderId="28" applyNumberFormat="0" applyFill="0" applyAlignment="0" applyProtection="0">
      <alignment vertical="center"/>
    </xf>
    <xf numFmtId="0" fontId="24" fillId="0" borderId="29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5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0" borderId="0" xfId="0" applyFont="1" applyAlignment="1">
      <alignment horizontal="right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8" fillId="2" borderId="9" xfId="0" applyFont="1" applyFill="1" applyBorder="1" applyAlignment="1">
      <alignment vertical="top" wrapText="1"/>
    </xf>
    <xf numFmtId="0" fontId="8" fillId="2" borderId="9" xfId="0" applyFont="1" applyFill="1" applyBorder="1" applyAlignment="1">
      <alignment horizontal="center" vertical="top" wrapText="1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8" fillId="2" borderId="13" xfId="0" applyFont="1" applyFill="1" applyBorder="1" applyAlignment="1">
      <alignment vertical="top" wrapText="1"/>
    </xf>
    <xf numFmtId="0" fontId="8" fillId="2" borderId="13" xfId="0" applyFont="1" applyFill="1" applyBorder="1" applyAlignment="1">
      <alignment horizontal="center" vertical="top" wrapText="1"/>
    </xf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2" borderId="8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1" fillId="0" borderId="2" xfId="0" applyFont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7" fillId="0" borderId="16" xfId="0" applyFont="1" applyBorder="1" applyAlignment="1">
      <alignment horizontal="center" vertical="center" wrapText="1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1" fillId="2" borderId="18" xfId="0" applyFont="1" applyFill="1" applyBorder="1" applyAlignment="1" applyProtection="1">
      <alignment horizontal="center" vertical="top" wrapText="1"/>
      <protection locked="0"/>
    </xf>
    <xf numFmtId="0" fontId="1" fillId="0" borderId="18" xfId="0" applyFont="1" applyBorder="1" applyAlignment="1">
      <alignment horizontal="center" vertical="top" wrapText="1"/>
    </xf>
    <xf numFmtId="0" fontId="1" fillId="0" borderId="3" xfId="0" applyFont="1" applyBorder="1"/>
    <xf numFmtId="0" fontId="1" fillId="0" borderId="4" xfId="0" applyFont="1" applyBorder="1"/>
    <xf numFmtId="0" fontId="10" fillId="0" borderId="19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99"/>
  <sheetViews>
    <sheetView tabSelected="1" workbookViewId="0">
      <pane xSplit="4" ySplit="5" topLeftCell="E30" activePane="bottomRight" state="frozen"/>
      <selection/>
      <selection pane="topRight"/>
      <selection pane="bottomLeft"/>
      <selection pane="bottomRight" activeCell="D52" sqref="D52"/>
    </sheetView>
  </sheetViews>
  <sheetFormatPr defaultColWidth="9.13888888888889" defaultRowHeight="13.2"/>
  <cols>
    <col min="1" max="1" width="4.71296296296296" style="1" customWidth="1"/>
    <col min="2" max="2" width="5.28703703703704" style="1" customWidth="1"/>
    <col min="3" max="3" width="9.13888888888889" style="2"/>
    <col min="4" max="4" width="11.5740740740741" style="2" customWidth="1"/>
    <col min="5" max="5" width="52.5740740740741" style="1" customWidth="1"/>
    <col min="6" max="6" width="9.28703703703704" style="1" customWidth="1"/>
    <col min="7" max="7" width="10" style="1" customWidth="1"/>
    <col min="8" max="8" width="7.57407407407407" style="1" customWidth="1"/>
    <col min="9" max="9" width="9.71296296296296" style="1" customWidth="1"/>
    <col min="10" max="10" width="8.13888888888889" style="1" customWidth="1"/>
    <col min="11" max="11" width="10" style="1" customWidth="1"/>
    <col min="12" max="16384" width="9.13888888888889" style="1"/>
  </cols>
  <sheetData>
    <row r="1" spans="1:11">
      <c r="A1" s="2" t="s">
        <v>0</v>
      </c>
      <c r="C1" s="3" t="s">
        <v>1</v>
      </c>
      <c r="D1" s="4"/>
      <c r="E1" s="4"/>
      <c r="F1" s="5" t="s">
        <v>2</v>
      </c>
      <c r="G1" s="1" t="s">
        <v>3</v>
      </c>
      <c r="H1" s="6" t="s">
        <v>4</v>
      </c>
      <c r="I1" s="6"/>
      <c r="J1" s="6"/>
      <c r="K1" s="6"/>
    </row>
    <row r="2" ht="17.4" spans="1:11">
      <c r="A2" s="7" t="s">
        <v>5</v>
      </c>
      <c r="C2" s="1"/>
      <c r="G2" s="1" t="s">
        <v>6</v>
      </c>
      <c r="H2" s="6" t="s">
        <v>7</v>
      </c>
      <c r="I2" s="6"/>
      <c r="J2" s="6"/>
      <c r="K2" s="6"/>
    </row>
    <row r="3" ht="17.25" customHeight="1" spans="1:11">
      <c r="A3" s="8" t="s">
        <v>8</v>
      </c>
      <c r="C3" s="1"/>
      <c r="D3" s="9"/>
      <c r="E3" s="10" t="s">
        <v>9</v>
      </c>
      <c r="G3" s="1" t="s">
        <v>10</v>
      </c>
      <c r="H3" s="11">
        <v>1</v>
      </c>
      <c r="I3" s="11">
        <v>11</v>
      </c>
      <c r="J3" s="44">
        <v>2024</v>
      </c>
      <c r="K3" s="45"/>
    </row>
    <row r="4" ht="13.95" spans="3:10">
      <c r="C4" s="1"/>
      <c r="D4" s="8"/>
      <c r="H4" s="12" t="s">
        <v>11</v>
      </c>
      <c r="I4" s="12" t="s">
        <v>12</v>
      </c>
      <c r="J4" s="12" t="s">
        <v>13</v>
      </c>
    </row>
    <row r="5" ht="31.35" spans="1:12">
      <c r="A5" s="13" t="s">
        <v>14</v>
      </c>
      <c r="B5" s="14" t="s">
        <v>15</v>
      </c>
      <c r="C5" s="15" t="s">
        <v>16</v>
      </c>
      <c r="D5" s="15" t="s">
        <v>17</v>
      </c>
      <c r="E5" s="15" t="s">
        <v>18</v>
      </c>
      <c r="F5" s="15" t="s">
        <v>19</v>
      </c>
      <c r="G5" s="15" t="s">
        <v>20</v>
      </c>
      <c r="H5" s="15" t="s">
        <v>21</v>
      </c>
      <c r="I5" s="15" t="s">
        <v>22</v>
      </c>
      <c r="J5" s="15" t="s">
        <v>23</v>
      </c>
      <c r="K5" s="46" t="s">
        <v>24</v>
      </c>
      <c r="L5" s="15" t="s">
        <v>25</v>
      </c>
    </row>
    <row r="6" ht="15.6" spans="1:12">
      <c r="A6" s="16">
        <v>1</v>
      </c>
      <c r="B6" s="17">
        <v>1</v>
      </c>
      <c r="C6" s="18" t="s">
        <v>26</v>
      </c>
      <c r="D6" s="19" t="s">
        <v>27</v>
      </c>
      <c r="E6" s="20" t="s">
        <v>28</v>
      </c>
      <c r="F6" s="21">
        <v>80</v>
      </c>
      <c r="G6" s="22">
        <v>14</v>
      </c>
      <c r="H6" s="22">
        <v>11</v>
      </c>
      <c r="I6" s="22">
        <v>4</v>
      </c>
      <c r="J6" s="22">
        <v>173</v>
      </c>
      <c r="K6" s="47">
        <v>56</v>
      </c>
      <c r="L6" s="22">
        <v>35.21</v>
      </c>
    </row>
    <row r="7" ht="14.4" spans="1:12">
      <c r="A7" s="23"/>
      <c r="B7" s="24"/>
      <c r="C7" s="25"/>
      <c r="D7" s="26" t="s">
        <v>29</v>
      </c>
      <c r="E7" s="27" t="s">
        <v>30</v>
      </c>
      <c r="F7" s="28">
        <v>150</v>
      </c>
      <c r="G7" s="28">
        <v>5</v>
      </c>
      <c r="H7" s="28">
        <v>9</v>
      </c>
      <c r="I7" s="28">
        <v>30</v>
      </c>
      <c r="J7" s="28">
        <v>213</v>
      </c>
      <c r="K7" s="48">
        <v>204</v>
      </c>
      <c r="L7" s="28">
        <v>9.55</v>
      </c>
    </row>
    <row r="8" ht="16.35" spans="1:12">
      <c r="A8" s="23"/>
      <c r="B8" s="24"/>
      <c r="C8" s="25"/>
      <c r="D8" s="29" t="s">
        <v>31</v>
      </c>
      <c r="E8" s="30" t="s">
        <v>32</v>
      </c>
      <c r="F8" s="31">
        <v>200</v>
      </c>
      <c r="G8" s="32">
        <v>1</v>
      </c>
      <c r="H8" s="28">
        <v>0</v>
      </c>
      <c r="I8" s="28">
        <v>31</v>
      </c>
      <c r="J8" s="28">
        <v>130</v>
      </c>
      <c r="K8" s="48">
        <v>241</v>
      </c>
      <c r="L8" s="28">
        <v>16.92</v>
      </c>
    </row>
    <row r="9" ht="14.4" spans="1:12">
      <c r="A9" s="23"/>
      <c r="B9" s="24"/>
      <c r="C9" s="25"/>
      <c r="D9" s="29" t="s">
        <v>33</v>
      </c>
      <c r="E9" s="27" t="s">
        <v>34</v>
      </c>
      <c r="F9" s="28">
        <v>80</v>
      </c>
      <c r="G9" s="28">
        <v>6.08</v>
      </c>
      <c r="H9" s="28">
        <v>0.64</v>
      </c>
      <c r="I9" s="28">
        <v>39.36</v>
      </c>
      <c r="J9" s="28">
        <v>188</v>
      </c>
      <c r="K9" s="48">
        <v>122</v>
      </c>
      <c r="L9" s="28">
        <v>5.79</v>
      </c>
    </row>
    <row r="10" ht="14.4" spans="1:12">
      <c r="A10" s="23"/>
      <c r="B10" s="24"/>
      <c r="C10" s="25"/>
      <c r="D10" s="26" t="s">
        <v>35</v>
      </c>
      <c r="E10" s="27" t="s">
        <v>36</v>
      </c>
      <c r="F10" s="28">
        <v>30</v>
      </c>
      <c r="G10" s="28">
        <v>0.84</v>
      </c>
      <c r="H10" s="28">
        <v>0.99</v>
      </c>
      <c r="I10" s="28">
        <v>23.19</v>
      </c>
      <c r="J10" s="28">
        <v>106.7</v>
      </c>
      <c r="K10" s="48">
        <v>602</v>
      </c>
      <c r="L10" s="28">
        <v>6.6</v>
      </c>
    </row>
    <row r="11" ht="14.4" spans="1:12">
      <c r="A11" s="23"/>
      <c r="B11" s="24"/>
      <c r="C11" s="25"/>
      <c r="D11" s="26"/>
      <c r="E11" s="27"/>
      <c r="F11" s="28"/>
      <c r="G11" s="28"/>
      <c r="H11" s="28"/>
      <c r="I11" s="28"/>
      <c r="J11" s="28"/>
      <c r="K11" s="48"/>
      <c r="L11" s="28"/>
    </row>
    <row r="12" ht="14.4" spans="1:12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48"/>
      <c r="L12" s="28"/>
    </row>
    <row r="13" ht="15.15" spans="1:12">
      <c r="A13" s="33"/>
      <c r="B13" s="34"/>
      <c r="C13" s="35"/>
      <c r="D13" s="36" t="s">
        <v>37</v>
      </c>
      <c r="E13" s="37"/>
      <c r="F13" s="38">
        <f>SUM(F6:F12)</f>
        <v>540</v>
      </c>
      <c r="G13" s="38">
        <f t="shared" ref="G13:J13" si="0">SUM(G6:G12)</f>
        <v>26.92</v>
      </c>
      <c r="H13" s="38">
        <f t="shared" si="0"/>
        <v>21.63</v>
      </c>
      <c r="I13" s="38">
        <f t="shared" si="0"/>
        <v>127.55</v>
      </c>
      <c r="J13" s="38">
        <f t="shared" si="0"/>
        <v>810.7</v>
      </c>
      <c r="K13" s="49"/>
      <c r="L13" s="38">
        <f t="shared" ref="L13" si="1">SUM(L6:L12)</f>
        <v>74.07</v>
      </c>
    </row>
    <row r="14" ht="14.4" spans="1:12">
      <c r="A14" s="39">
        <v>1</v>
      </c>
      <c r="B14" s="24">
        <v>2</v>
      </c>
      <c r="C14" s="18" t="s">
        <v>26</v>
      </c>
      <c r="D14" s="19" t="s">
        <v>27</v>
      </c>
      <c r="E14" s="40" t="s">
        <v>38</v>
      </c>
      <c r="F14" s="22">
        <v>180</v>
      </c>
      <c r="G14" s="22">
        <v>2</v>
      </c>
      <c r="H14" s="22">
        <v>4</v>
      </c>
      <c r="I14" s="22">
        <v>19</v>
      </c>
      <c r="J14" s="22">
        <v>377</v>
      </c>
      <c r="K14" s="47">
        <v>59.01</v>
      </c>
      <c r="L14" s="22">
        <v>45.78</v>
      </c>
    </row>
    <row r="15" ht="14.4" spans="1:12">
      <c r="A15" s="39"/>
      <c r="B15" s="24"/>
      <c r="C15" s="25"/>
      <c r="D15" s="26" t="s">
        <v>39</v>
      </c>
      <c r="E15" s="41" t="s">
        <v>40</v>
      </c>
      <c r="F15" s="28">
        <v>60</v>
      </c>
      <c r="G15" s="28">
        <v>2.16</v>
      </c>
      <c r="H15" s="28">
        <v>6.12</v>
      </c>
      <c r="I15" s="28">
        <v>4.68</v>
      </c>
      <c r="J15" s="28">
        <v>82.2</v>
      </c>
      <c r="K15" s="48">
        <v>30</v>
      </c>
      <c r="L15" s="28">
        <v>7.37</v>
      </c>
    </row>
    <row r="16" ht="14.4" spans="1:12">
      <c r="A16" s="39"/>
      <c r="B16" s="24"/>
      <c r="C16" s="25"/>
      <c r="D16" s="29" t="s">
        <v>31</v>
      </c>
      <c r="E16" s="41" t="s">
        <v>41</v>
      </c>
      <c r="F16" s="42">
        <v>200</v>
      </c>
      <c r="G16" s="32">
        <v>0.2</v>
      </c>
      <c r="H16" s="28">
        <v>0</v>
      </c>
      <c r="I16" s="28">
        <v>14</v>
      </c>
      <c r="J16" s="28">
        <v>56.8</v>
      </c>
      <c r="K16" s="48">
        <v>943</v>
      </c>
      <c r="L16" s="28">
        <v>2.42</v>
      </c>
    </row>
    <row r="17" ht="14.4" spans="1:12">
      <c r="A17" s="39"/>
      <c r="B17" s="24"/>
      <c r="C17" s="25"/>
      <c r="D17" s="29" t="s">
        <v>33</v>
      </c>
      <c r="E17" s="27" t="s">
        <v>34</v>
      </c>
      <c r="F17" s="28">
        <v>80</v>
      </c>
      <c r="G17" s="28">
        <v>6.08</v>
      </c>
      <c r="H17" s="28">
        <v>0.64</v>
      </c>
      <c r="I17" s="28">
        <v>39.36</v>
      </c>
      <c r="J17" s="28">
        <v>188</v>
      </c>
      <c r="K17" s="48">
        <v>122</v>
      </c>
      <c r="L17" s="28">
        <v>5.79</v>
      </c>
    </row>
    <row r="18" ht="14.4" spans="1:12">
      <c r="A18" s="39"/>
      <c r="B18" s="24"/>
      <c r="C18" s="25"/>
      <c r="D18" s="26" t="s">
        <v>35</v>
      </c>
      <c r="E18" s="27" t="s">
        <v>42</v>
      </c>
      <c r="F18" s="28">
        <v>40</v>
      </c>
      <c r="G18" s="28">
        <v>3.4</v>
      </c>
      <c r="H18" s="28">
        <v>4.4</v>
      </c>
      <c r="I18" s="28">
        <v>26</v>
      </c>
      <c r="J18" s="28">
        <v>176</v>
      </c>
      <c r="K18" s="48">
        <v>9.1</v>
      </c>
      <c r="L18" s="28">
        <v>10.2</v>
      </c>
    </row>
    <row r="19" ht="14.4" spans="1:3">
      <c r="A19" s="39"/>
      <c r="B19" s="24"/>
      <c r="C19" s="25"/>
    </row>
    <row r="20" ht="14.4" spans="1:12">
      <c r="A20" s="39"/>
      <c r="B20" s="24"/>
      <c r="C20" s="25"/>
      <c r="D20" s="26"/>
      <c r="E20" s="27"/>
      <c r="F20" s="28"/>
      <c r="G20" s="28"/>
      <c r="H20" s="28"/>
      <c r="I20" s="28"/>
      <c r="J20" s="28"/>
      <c r="K20" s="48"/>
      <c r="L20" s="28"/>
    </row>
    <row r="21" ht="15.15" spans="1:12">
      <c r="A21" s="43"/>
      <c r="B21" s="34"/>
      <c r="C21" s="35"/>
      <c r="D21" s="36" t="s">
        <v>37</v>
      </c>
      <c r="E21" s="37"/>
      <c r="F21" s="38">
        <f>SUM(F14:F20)</f>
        <v>560</v>
      </c>
      <c r="G21" s="38">
        <f t="shared" ref="G21" si="2">SUM(G14:G20)</f>
        <v>13.84</v>
      </c>
      <c r="H21" s="38">
        <f t="shared" ref="H21" si="3">SUM(H14:H20)</f>
        <v>15.16</v>
      </c>
      <c r="I21" s="38">
        <f t="shared" ref="I21" si="4">SUM(I14:I20)</f>
        <v>103.04</v>
      </c>
      <c r="J21" s="38">
        <f t="shared" ref="J21:L21" si="5">SUM(J14:J20)</f>
        <v>880</v>
      </c>
      <c r="K21" s="49"/>
      <c r="L21" s="38">
        <f t="shared" si="5"/>
        <v>71.56</v>
      </c>
    </row>
    <row r="22" ht="14.4" spans="1:12">
      <c r="A22" s="16">
        <v>1</v>
      </c>
      <c r="B22" s="17">
        <v>3</v>
      </c>
      <c r="C22" s="18" t="s">
        <v>26</v>
      </c>
      <c r="D22" s="19" t="s">
        <v>27</v>
      </c>
      <c r="E22" s="27" t="s">
        <v>43</v>
      </c>
      <c r="F22" s="28">
        <v>100</v>
      </c>
      <c r="G22" s="28">
        <v>10.84</v>
      </c>
      <c r="H22" s="28">
        <v>12.42</v>
      </c>
      <c r="I22" s="28">
        <v>1.45</v>
      </c>
      <c r="J22" s="28">
        <v>161</v>
      </c>
      <c r="K22" s="48">
        <v>281</v>
      </c>
      <c r="L22" s="28">
        <v>36.5</v>
      </c>
    </row>
    <row r="23" ht="14.4" spans="1:12">
      <c r="A23" s="23"/>
      <c r="B23" s="24"/>
      <c r="C23" s="25"/>
      <c r="D23" s="26" t="s">
        <v>44</v>
      </c>
      <c r="E23" s="27" t="s">
        <v>45</v>
      </c>
      <c r="F23" s="28">
        <v>200</v>
      </c>
      <c r="G23" s="28">
        <v>8</v>
      </c>
      <c r="H23" s="28">
        <v>8</v>
      </c>
      <c r="I23" s="28">
        <v>33.3</v>
      </c>
      <c r="J23" s="28">
        <v>293</v>
      </c>
      <c r="K23" s="48">
        <v>172</v>
      </c>
      <c r="L23" s="28">
        <v>11.57</v>
      </c>
    </row>
    <row r="24" ht="14.4" spans="1:12">
      <c r="A24" s="23"/>
      <c r="B24" s="24"/>
      <c r="C24" s="25"/>
      <c r="D24" s="29" t="s">
        <v>31</v>
      </c>
      <c r="E24" s="27" t="s">
        <v>46</v>
      </c>
      <c r="F24" s="28" t="s">
        <v>47</v>
      </c>
      <c r="G24" s="32">
        <v>0.2</v>
      </c>
      <c r="H24" s="28">
        <v>0</v>
      </c>
      <c r="I24" s="28">
        <v>14</v>
      </c>
      <c r="J24" s="28">
        <v>56.8</v>
      </c>
      <c r="K24" s="48">
        <v>943</v>
      </c>
      <c r="L24" s="28">
        <v>2.42</v>
      </c>
    </row>
    <row r="25" ht="14.4" spans="1:12">
      <c r="A25" s="23"/>
      <c r="B25" s="24"/>
      <c r="C25" s="25"/>
      <c r="D25" s="29" t="s">
        <v>33</v>
      </c>
      <c r="E25" s="27" t="s">
        <v>34</v>
      </c>
      <c r="F25" s="28">
        <v>80</v>
      </c>
      <c r="G25" s="28">
        <v>6.08</v>
      </c>
      <c r="H25" s="28">
        <v>0.64</v>
      </c>
      <c r="I25" s="28">
        <v>39.36</v>
      </c>
      <c r="J25" s="28">
        <v>188</v>
      </c>
      <c r="K25" s="48">
        <v>122</v>
      </c>
      <c r="L25" s="28">
        <v>5.79</v>
      </c>
    </row>
    <row r="26" ht="14.4" spans="1:12">
      <c r="A26" s="23"/>
      <c r="B26" s="24"/>
      <c r="C26" s="25"/>
      <c r="D26" s="29" t="s">
        <v>48</v>
      </c>
      <c r="E26" s="27" t="s">
        <v>49</v>
      </c>
      <c r="F26" s="28">
        <v>60</v>
      </c>
      <c r="G26" s="28">
        <v>1</v>
      </c>
      <c r="H26" s="28">
        <v>4</v>
      </c>
      <c r="I26" s="28">
        <v>4</v>
      </c>
      <c r="J26" s="28">
        <v>43</v>
      </c>
      <c r="K26" s="48">
        <v>53</v>
      </c>
      <c r="L26" s="28">
        <v>6.14</v>
      </c>
    </row>
    <row r="27" ht="14.4" spans="1:12">
      <c r="A27" s="23"/>
      <c r="B27" s="24"/>
      <c r="C27" s="25"/>
      <c r="D27" s="26" t="s">
        <v>50</v>
      </c>
      <c r="E27" s="27" t="s">
        <v>51</v>
      </c>
      <c r="F27" s="28">
        <v>100</v>
      </c>
      <c r="G27" s="28">
        <v>0</v>
      </c>
      <c r="H27" s="28">
        <v>0</v>
      </c>
      <c r="I27" s="28">
        <v>10</v>
      </c>
      <c r="J27" s="28">
        <v>47</v>
      </c>
      <c r="K27" s="48">
        <v>231</v>
      </c>
      <c r="L27" s="28">
        <v>11.3</v>
      </c>
    </row>
    <row r="28" ht="14.4" spans="1:4">
      <c r="A28" s="23"/>
      <c r="B28" s="24"/>
      <c r="C28" s="25"/>
      <c r="D28" s="26"/>
    </row>
    <row r="29" ht="15.15" spans="1:12">
      <c r="A29" s="33"/>
      <c r="B29" s="34"/>
      <c r="C29" s="35"/>
      <c r="D29" s="36" t="s">
        <v>37</v>
      </c>
      <c r="E29" s="37"/>
      <c r="F29" s="38">
        <f>SUM(F22:F27)</f>
        <v>540</v>
      </c>
      <c r="G29" s="38">
        <f>SUM(G22:G27)</f>
        <v>26.12</v>
      </c>
      <c r="H29" s="38">
        <f>SUM(H22:H27)</f>
        <v>25.06</v>
      </c>
      <c r="I29" s="38">
        <f>SUM(I22:I27)</f>
        <v>102.11</v>
      </c>
      <c r="J29" s="38">
        <f>SUM(J22:J27)</f>
        <v>788.8</v>
      </c>
      <c r="K29" s="49"/>
      <c r="L29" s="38">
        <f>SUM(L22:L27)</f>
        <v>73.72</v>
      </c>
    </row>
    <row r="30" ht="14.4" spans="1:12">
      <c r="A30" s="16">
        <v>1</v>
      </c>
      <c r="B30" s="17">
        <v>4</v>
      </c>
      <c r="C30" s="18" t="s">
        <v>26</v>
      </c>
      <c r="D30" s="19" t="s">
        <v>27</v>
      </c>
      <c r="E30" s="40" t="s">
        <v>52</v>
      </c>
      <c r="F30" s="22" t="s">
        <v>53</v>
      </c>
      <c r="G30" s="22">
        <v>14</v>
      </c>
      <c r="H30" s="22">
        <v>17</v>
      </c>
      <c r="I30" s="22">
        <v>7</v>
      </c>
      <c r="J30" s="22">
        <v>168</v>
      </c>
      <c r="K30" s="47">
        <v>56</v>
      </c>
      <c r="L30" s="22">
        <v>21.24</v>
      </c>
    </row>
    <row r="31" ht="14.4" spans="1:12">
      <c r="A31" s="23"/>
      <c r="B31" s="24"/>
      <c r="C31" s="25"/>
      <c r="D31" s="26" t="s">
        <v>29</v>
      </c>
      <c r="E31" s="27" t="s">
        <v>54</v>
      </c>
      <c r="F31" s="28">
        <v>200</v>
      </c>
      <c r="G31" s="28">
        <v>12</v>
      </c>
      <c r="H31" s="28">
        <v>8</v>
      </c>
      <c r="I31" s="28">
        <v>52</v>
      </c>
      <c r="J31" s="28">
        <v>324</v>
      </c>
      <c r="K31" s="48">
        <v>114</v>
      </c>
      <c r="L31" s="28">
        <v>14.45</v>
      </c>
    </row>
    <row r="32" ht="16.35" spans="1:12">
      <c r="A32" s="23"/>
      <c r="B32" s="24"/>
      <c r="C32" s="25"/>
      <c r="D32" s="29" t="s">
        <v>55</v>
      </c>
      <c r="E32" s="30" t="s">
        <v>32</v>
      </c>
      <c r="F32" s="31">
        <v>200</v>
      </c>
      <c r="G32" s="32">
        <v>1</v>
      </c>
      <c r="H32" s="28">
        <v>0</v>
      </c>
      <c r="I32" s="28">
        <v>31</v>
      </c>
      <c r="J32" s="28">
        <v>130</v>
      </c>
      <c r="K32" s="48">
        <v>241</v>
      </c>
      <c r="L32" s="28">
        <v>16.92</v>
      </c>
    </row>
    <row r="33" ht="14.4" spans="1:12">
      <c r="A33" s="23"/>
      <c r="B33" s="24"/>
      <c r="C33" s="25"/>
      <c r="D33" s="29" t="s">
        <v>33</v>
      </c>
      <c r="E33" s="27" t="s">
        <v>34</v>
      </c>
      <c r="F33" s="28">
        <v>80</v>
      </c>
      <c r="G33" s="28">
        <v>6.08</v>
      </c>
      <c r="H33" s="28">
        <v>0.64</v>
      </c>
      <c r="I33" s="28">
        <v>39.36</v>
      </c>
      <c r="J33" s="28">
        <v>188</v>
      </c>
      <c r="K33" s="48">
        <v>122</v>
      </c>
      <c r="L33" s="28">
        <v>5.79</v>
      </c>
    </row>
    <row r="34" ht="14.4" spans="1:12">
      <c r="A34" s="23"/>
      <c r="B34" s="24"/>
      <c r="C34" s="25"/>
      <c r="D34" s="29" t="s">
        <v>48</v>
      </c>
      <c r="E34" s="27" t="s">
        <v>56</v>
      </c>
      <c r="F34" s="28">
        <v>60</v>
      </c>
      <c r="G34" s="28">
        <v>1.13</v>
      </c>
      <c r="H34" s="28">
        <v>4.56</v>
      </c>
      <c r="I34" s="28">
        <v>4.09</v>
      </c>
      <c r="J34" s="28">
        <v>64</v>
      </c>
      <c r="K34" s="48">
        <v>53</v>
      </c>
      <c r="L34" s="28">
        <v>6.03</v>
      </c>
    </row>
    <row r="35" ht="14.4" spans="1:12">
      <c r="A35" s="23"/>
      <c r="B35" s="24"/>
      <c r="C35" s="25"/>
      <c r="D35" s="26" t="s">
        <v>35</v>
      </c>
      <c r="E35" s="27" t="s">
        <v>36</v>
      </c>
      <c r="F35" s="28">
        <v>30</v>
      </c>
      <c r="G35" s="28">
        <v>0.84</v>
      </c>
      <c r="H35" s="28">
        <v>0.99</v>
      </c>
      <c r="I35" s="28">
        <v>23.19</v>
      </c>
      <c r="J35" s="28">
        <v>106.7</v>
      </c>
      <c r="K35" s="48">
        <v>602</v>
      </c>
      <c r="L35" s="28">
        <v>6.6</v>
      </c>
    </row>
    <row r="36" ht="14.4" spans="1:12">
      <c r="A36" s="23"/>
      <c r="B36" s="24"/>
      <c r="C36" s="25"/>
      <c r="D36" s="26"/>
      <c r="E36" s="27"/>
      <c r="F36" s="28"/>
      <c r="G36" s="28"/>
      <c r="H36" s="28"/>
      <c r="I36" s="28"/>
      <c r="J36" s="28"/>
      <c r="K36" s="48"/>
      <c r="L36" s="28"/>
    </row>
    <row r="37" ht="15.15" spans="1:12">
      <c r="A37" s="33"/>
      <c r="B37" s="34"/>
      <c r="C37" s="35"/>
      <c r="D37" s="36" t="s">
        <v>37</v>
      </c>
      <c r="E37" s="37"/>
      <c r="F37" s="38">
        <f>SUM(F30:F36)</f>
        <v>570</v>
      </c>
      <c r="G37" s="38">
        <f t="shared" ref="G37" si="6">SUM(G30:G36)</f>
        <v>35.05</v>
      </c>
      <c r="H37" s="38">
        <f t="shared" ref="H37" si="7">SUM(H30:H36)</f>
        <v>31.19</v>
      </c>
      <c r="I37" s="38">
        <f t="shared" ref="I37" si="8">SUM(I30:I36)</f>
        <v>156.64</v>
      </c>
      <c r="J37" s="38">
        <f t="shared" ref="J37:L37" si="9">SUM(J30:J36)</f>
        <v>980.7</v>
      </c>
      <c r="K37" s="49"/>
      <c r="L37" s="38">
        <f t="shared" si="9"/>
        <v>71.03</v>
      </c>
    </row>
    <row r="38" ht="14.4" spans="1:12">
      <c r="A38" s="16">
        <v>1</v>
      </c>
      <c r="B38" s="17">
        <v>5</v>
      </c>
      <c r="C38" s="18" t="s">
        <v>26</v>
      </c>
      <c r="D38" s="19" t="s">
        <v>27</v>
      </c>
      <c r="E38" s="40" t="s">
        <v>57</v>
      </c>
      <c r="F38" s="22">
        <v>175</v>
      </c>
      <c r="G38" s="22">
        <v>17.01</v>
      </c>
      <c r="H38" s="22">
        <v>15.68</v>
      </c>
      <c r="I38" s="22">
        <v>25.86</v>
      </c>
      <c r="J38" s="22">
        <v>312.61</v>
      </c>
      <c r="K38" s="47">
        <v>174</v>
      </c>
      <c r="L38" s="22">
        <v>55.09</v>
      </c>
    </row>
    <row r="39" ht="14.4" spans="1:12">
      <c r="A39" s="23"/>
      <c r="B39" s="24"/>
      <c r="C39" s="25"/>
      <c r="D39" s="26" t="s">
        <v>50</v>
      </c>
      <c r="E39" s="27" t="s">
        <v>58</v>
      </c>
      <c r="F39" s="28">
        <v>100</v>
      </c>
      <c r="G39" s="28">
        <v>0</v>
      </c>
      <c r="H39" s="28">
        <v>0</v>
      </c>
      <c r="I39" s="28">
        <v>10</v>
      </c>
      <c r="J39" s="28">
        <v>47</v>
      </c>
      <c r="K39" s="48">
        <v>231</v>
      </c>
      <c r="L39" s="28">
        <v>11.3</v>
      </c>
    </row>
    <row r="40" ht="14.4" spans="1:12">
      <c r="A40" s="23"/>
      <c r="B40" s="24"/>
      <c r="C40" s="25"/>
      <c r="D40" s="29" t="s">
        <v>31</v>
      </c>
      <c r="E40" s="27" t="s">
        <v>59</v>
      </c>
      <c r="F40" s="28" t="s">
        <v>60</v>
      </c>
      <c r="G40" s="28">
        <v>0.1</v>
      </c>
      <c r="H40" s="28">
        <v>0</v>
      </c>
      <c r="I40" s="28">
        <v>15.2</v>
      </c>
      <c r="J40" s="28">
        <v>61</v>
      </c>
      <c r="K40" s="48">
        <v>505</v>
      </c>
      <c r="L40" s="28">
        <v>3.54</v>
      </c>
    </row>
    <row r="41" ht="14.4" spans="1:12">
      <c r="A41" s="23"/>
      <c r="B41" s="24"/>
      <c r="C41" s="25"/>
      <c r="D41" s="29" t="s">
        <v>33</v>
      </c>
      <c r="E41" s="27" t="s">
        <v>34</v>
      </c>
      <c r="F41" s="28">
        <v>80</v>
      </c>
      <c r="G41" s="28">
        <v>6.08</v>
      </c>
      <c r="H41" s="28">
        <v>0.64</v>
      </c>
      <c r="I41" s="28">
        <v>39.36</v>
      </c>
      <c r="J41" s="28">
        <v>188</v>
      </c>
      <c r="K41" s="48">
        <v>122</v>
      </c>
      <c r="L41" s="28">
        <v>5.79</v>
      </c>
    </row>
    <row r="42" ht="14.4" spans="1:12">
      <c r="A42" s="23"/>
      <c r="B42" s="24"/>
      <c r="C42" s="25"/>
      <c r="D42" s="29"/>
      <c r="E42" s="27"/>
      <c r="F42" s="28"/>
      <c r="G42" s="28"/>
      <c r="H42" s="28"/>
      <c r="I42" s="28"/>
      <c r="J42" s="28"/>
      <c r="K42" s="48"/>
      <c r="L42" s="28"/>
    </row>
    <row r="43" ht="14.4" spans="1:12">
      <c r="A43" s="23"/>
      <c r="B43" s="24"/>
      <c r="C43" s="25"/>
      <c r="D43" s="26"/>
      <c r="E43" s="27"/>
      <c r="F43" s="28"/>
      <c r="G43" s="28"/>
      <c r="H43" s="28"/>
      <c r="I43" s="28"/>
      <c r="J43" s="28"/>
      <c r="K43" s="48"/>
      <c r="L43" s="28"/>
    </row>
    <row r="44" ht="14.4" spans="1:12">
      <c r="A44" s="23"/>
      <c r="B44" s="24"/>
      <c r="C44" s="25"/>
      <c r="D44" s="26"/>
      <c r="E44" s="27"/>
      <c r="F44" s="28"/>
      <c r="G44" s="28"/>
      <c r="H44" s="28"/>
      <c r="I44" s="28"/>
      <c r="J44" s="28"/>
      <c r="K44" s="48"/>
      <c r="L44" s="28"/>
    </row>
    <row r="45" ht="15.15" spans="1:12">
      <c r="A45" s="33"/>
      <c r="B45" s="34"/>
      <c r="C45" s="35"/>
      <c r="D45" s="36" t="s">
        <v>37</v>
      </c>
      <c r="E45" s="37"/>
      <c r="F45" s="38">
        <f>SUM(F38:F44)</f>
        <v>355</v>
      </c>
      <c r="G45" s="38">
        <f t="shared" ref="G45" si="10">SUM(G38:G44)</f>
        <v>23.19</v>
      </c>
      <c r="H45" s="38">
        <f t="shared" ref="H45" si="11">SUM(H38:H44)</f>
        <v>16.32</v>
      </c>
      <c r="I45" s="38">
        <f t="shared" ref="I45" si="12">SUM(I38:I44)</f>
        <v>90.42</v>
      </c>
      <c r="J45" s="38">
        <f t="shared" ref="J45:L45" si="13">SUM(J38:J44)</f>
        <v>608.61</v>
      </c>
      <c r="K45" s="49"/>
      <c r="L45" s="38">
        <f t="shared" si="13"/>
        <v>75.72</v>
      </c>
    </row>
    <row r="46" ht="14.4" spans="1:12">
      <c r="A46" s="16">
        <v>1</v>
      </c>
      <c r="B46" s="17">
        <v>6</v>
      </c>
      <c r="C46" s="18" t="s">
        <v>26</v>
      </c>
      <c r="D46" s="19" t="s">
        <v>27</v>
      </c>
      <c r="E46" s="40" t="s">
        <v>61</v>
      </c>
      <c r="F46" s="22">
        <v>200</v>
      </c>
      <c r="G46" s="22">
        <v>4.82</v>
      </c>
      <c r="H46" s="22">
        <v>1.02</v>
      </c>
      <c r="I46" s="22">
        <v>16.83</v>
      </c>
      <c r="J46" s="22">
        <v>132.4</v>
      </c>
      <c r="K46" s="47">
        <v>94</v>
      </c>
      <c r="L46" s="22">
        <v>15.56</v>
      </c>
    </row>
    <row r="47" ht="14.4" spans="1:12">
      <c r="A47" s="23"/>
      <c r="B47" s="24"/>
      <c r="C47" s="25"/>
      <c r="D47" s="26" t="s">
        <v>62</v>
      </c>
      <c r="E47" s="27" t="s">
        <v>63</v>
      </c>
      <c r="F47" s="28">
        <v>40</v>
      </c>
      <c r="G47" s="28">
        <v>5.1</v>
      </c>
      <c r="H47" s="28">
        <v>4.6</v>
      </c>
      <c r="I47" s="28">
        <v>0.3</v>
      </c>
      <c r="J47" s="28">
        <v>63</v>
      </c>
      <c r="K47" s="48">
        <v>424</v>
      </c>
      <c r="L47" s="28">
        <v>10</v>
      </c>
    </row>
    <row r="48" ht="14.4" spans="1:12">
      <c r="A48" s="23"/>
      <c r="B48" s="24"/>
      <c r="C48" s="25"/>
      <c r="D48" s="29" t="s">
        <v>31</v>
      </c>
      <c r="E48" s="41" t="s">
        <v>64</v>
      </c>
      <c r="F48" s="42">
        <v>200</v>
      </c>
      <c r="G48" s="32">
        <v>4</v>
      </c>
      <c r="H48" s="28">
        <v>5</v>
      </c>
      <c r="I48" s="28">
        <v>18</v>
      </c>
      <c r="J48" s="28">
        <v>145.2</v>
      </c>
      <c r="K48" s="48">
        <v>397</v>
      </c>
      <c r="L48" s="28">
        <v>15.65</v>
      </c>
    </row>
    <row r="49" ht="14.4" spans="1:12">
      <c r="A49" s="23"/>
      <c r="B49" s="24"/>
      <c r="C49" s="25"/>
      <c r="D49" s="29" t="s">
        <v>33</v>
      </c>
      <c r="E49" s="27" t="s">
        <v>34</v>
      </c>
      <c r="F49" s="28">
        <v>80</v>
      </c>
      <c r="G49" s="28">
        <v>6.08</v>
      </c>
      <c r="H49" s="28">
        <v>0.64</v>
      </c>
      <c r="I49" s="28">
        <v>39.36</v>
      </c>
      <c r="J49" s="28">
        <v>188</v>
      </c>
      <c r="K49" s="48">
        <v>122</v>
      </c>
      <c r="L49" s="28">
        <v>5.79</v>
      </c>
    </row>
    <row r="50" ht="14.4" spans="1:12">
      <c r="A50" s="23"/>
      <c r="B50" s="24"/>
      <c r="C50" s="25"/>
      <c r="D50" s="29" t="s">
        <v>65</v>
      </c>
      <c r="E50" s="27" t="s">
        <v>66</v>
      </c>
      <c r="F50" s="28">
        <v>30</v>
      </c>
      <c r="G50" s="28">
        <v>6.96</v>
      </c>
      <c r="H50" s="28">
        <v>8.85</v>
      </c>
      <c r="I50" s="28">
        <v>0</v>
      </c>
      <c r="J50" s="28">
        <v>109.2</v>
      </c>
      <c r="K50" s="48">
        <v>15</v>
      </c>
      <c r="L50" s="28">
        <v>21</v>
      </c>
    </row>
    <row r="51" ht="14.4" spans="1:12">
      <c r="A51" s="23"/>
      <c r="B51" s="24"/>
      <c r="C51" s="25"/>
      <c r="D51" s="26" t="s">
        <v>50</v>
      </c>
      <c r="E51" s="27" t="s">
        <v>58</v>
      </c>
      <c r="F51" s="28">
        <v>100</v>
      </c>
      <c r="G51" s="28">
        <v>0</v>
      </c>
      <c r="H51" s="28">
        <v>0</v>
      </c>
      <c r="I51" s="28">
        <v>10</v>
      </c>
      <c r="J51" s="28">
        <v>47</v>
      </c>
      <c r="K51" s="48">
        <v>231</v>
      </c>
      <c r="L51" s="28">
        <v>10.5</v>
      </c>
    </row>
    <row r="52" ht="14.4" spans="1:4">
      <c r="A52" s="23"/>
      <c r="B52" s="24"/>
      <c r="C52" s="25"/>
      <c r="D52" s="26"/>
    </row>
    <row r="53" ht="15.15" spans="1:12">
      <c r="A53" s="33"/>
      <c r="B53" s="34"/>
      <c r="C53" s="35"/>
      <c r="D53" s="36" t="s">
        <v>37</v>
      </c>
      <c r="E53" s="37"/>
      <c r="F53" s="38">
        <f>SUM(F46:F51)</f>
        <v>650</v>
      </c>
      <c r="G53" s="38">
        <f>SUM(G46:G51)</f>
        <v>26.96</v>
      </c>
      <c r="H53" s="38">
        <f>SUM(H46:H51)</f>
        <v>20.11</v>
      </c>
      <c r="I53" s="38">
        <f>SUM(I46:I51)</f>
        <v>84.49</v>
      </c>
      <c r="J53" s="38">
        <f>SUM(J46:J51)</f>
        <v>684.8</v>
      </c>
      <c r="K53" s="49"/>
      <c r="L53" s="38">
        <f>SUM(L46:L51)</f>
        <v>78.5</v>
      </c>
    </row>
    <row r="54" ht="14.4" spans="1:12">
      <c r="A54" s="39">
        <v>2</v>
      </c>
      <c r="B54" s="24">
        <v>1</v>
      </c>
      <c r="C54" s="18" t="s">
        <v>26</v>
      </c>
      <c r="D54" s="19" t="s">
        <v>27</v>
      </c>
      <c r="E54" s="27" t="s">
        <v>43</v>
      </c>
      <c r="F54" s="28">
        <v>100</v>
      </c>
      <c r="G54" s="28">
        <v>10.84</v>
      </c>
      <c r="H54" s="28">
        <v>12.42</v>
      </c>
      <c r="I54" s="28">
        <v>1.45</v>
      </c>
      <c r="J54" s="28">
        <v>161</v>
      </c>
      <c r="K54" s="48">
        <v>281</v>
      </c>
      <c r="L54" s="28">
        <v>36.5</v>
      </c>
    </row>
    <row r="55" ht="14.4" spans="1:12">
      <c r="A55" s="39"/>
      <c r="B55" s="24"/>
      <c r="C55" s="25"/>
      <c r="D55" s="26" t="s">
        <v>44</v>
      </c>
      <c r="E55" s="27" t="s">
        <v>67</v>
      </c>
      <c r="F55" s="28">
        <v>150</v>
      </c>
      <c r="G55" s="28">
        <v>5</v>
      </c>
      <c r="H55" s="28">
        <v>13</v>
      </c>
      <c r="I55" s="28">
        <v>36</v>
      </c>
      <c r="J55" s="28">
        <v>282</v>
      </c>
      <c r="K55" s="48">
        <v>321</v>
      </c>
      <c r="L55" s="28">
        <v>14.41</v>
      </c>
    </row>
    <row r="56" ht="16.35" spans="1:12">
      <c r="A56" s="39"/>
      <c r="B56" s="24"/>
      <c r="C56" s="25"/>
      <c r="D56" s="29" t="s">
        <v>31</v>
      </c>
      <c r="E56" s="30" t="s">
        <v>68</v>
      </c>
      <c r="F56" s="31" t="s">
        <v>47</v>
      </c>
      <c r="G56" s="32">
        <v>0.2</v>
      </c>
      <c r="H56" s="28">
        <v>0</v>
      </c>
      <c r="I56" s="28">
        <v>14</v>
      </c>
      <c r="J56" s="28">
        <v>56.8</v>
      </c>
      <c r="K56" s="48">
        <v>943</v>
      </c>
      <c r="L56" s="28">
        <v>2.42</v>
      </c>
    </row>
    <row r="57" ht="14.4" spans="1:12">
      <c r="A57" s="39"/>
      <c r="B57" s="24"/>
      <c r="C57" s="25"/>
      <c r="D57" s="29" t="s">
        <v>33</v>
      </c>
      <c r="E57" s="27" t="s">
        <v>34</v>
      </c>
      <c r="F57" s="28">
        <v>80</v>
      </c>
      <c r="G57" s="28">
        <v>6.08</v>
      </c>
      <c r="H57" s="28">
        <v>0.64</v>
      </c>
      <c r="I57" s="28">
        <v>39.36</v>
      </c>
      <c r="J57" s="28">
        <v>188</v>
      </c>
      <c r="K57" s="48">
        <v>122</v>
      </c>
      <c r="L57" s="28">
        <v>5.79</v>
      </c>
    </row>
    <row r="58" ht="14.4" spans="1:12">
      <c r="A58" s="39"/>
      <c r="B58" s="24"/>
      <c r="C58" s="25"/>
      <c r="D58" s="29" t="s">
        <v>48</v>
      </c>
      <c r="E58" s="27" t="s">
        <v>69</v>
      </c>
      <c r="F58" s="28">
        <v>60</v>
      </c>
      <c r="G58" s="28">
        <v>1</v>
      </c>
      <c r="H58" s="28">
        <v>4</v>
      </c>
      <c r="I58" s="28">
        <v>4</v>
      </c>
      <c r="J58" s="28">
        <v>43</v>
      </c>
      <c r="K58" s="48">
        <v>53</v>
      </c>
      <c r="L58" s="28">
        <v>6</v>
      </c>
    </row>
    <row r="59" ht="14.4" spans="1:12">
      <c r="A59" s="39"/>
      <c r="B59" s="24"/>
      <c r="C59" s="25"/>
      <c r="D59" s="26" t="s">
        <v>35</v>
      </c>
      <c r="E59" s="1" t="s">
        <v>70</v>
      </c>
      <c r="F59" s="1">
        <v>30</v>
      </c>
      <c r="G59" s="1">
        <v>0.84</v>
      </c>
      <c r="H59" s="1">
        <v>0.99</v>
      </c>
      <c r="I59" s="1">
        <v>23.19</v>
      </c>
      <c r="J59" s="1">
        <v>106.7</v>
      </c>
      <c r="K59" s="1">
        <v>602</v>
      </c>
      <c r="L59" s="1">
        <v>6.6</v>
      </c>
    </row>
    <row r="60" ht="14.4" spans="1:12">
      <c r="A60" s="39"/>
      <c r="B60" s="24"/>
      <c r="C60" s="25"/>
      <c r="D60" s="26"/>
      <c r="E60" s="27"/>
      <c r="F60" s="28"/>
      <c r="G60" s="28"/>
      <c r="H60" s="28"/>
      <c r="I60" s="28"/>
      <c r="J60" s="28"/>
      <c r="K60" s="48"/>
      <c r="L60" s="28"/>
    </row>
    <row r="61" ht="15.15" spans="1:12">
      <c r="A61" s="43"/>
      <c r="B61" s="34"/>
      <c r="C61" s="35"/>
      <c r="D61" s="36" t="s">
        <v>37</v>
      </c>
      <c r="E61" s="37"/>
      <c r="F61" s="38">
        <f>SUM(F54:F60)</f>
        <v>420</v>
      </c>
      <c r="G61" s="38">
        <f t="shared" ref="G61:J61" si="14">SUM(G54:G60)</f>
        <v>23.96</v>
      </c>
      <c r="H61" s="38">
        <f t="shared" si="14"/>
        <v>31.05</v>
      </c>
      <c r="I61" s="38">
        <f t="shared" si="14"/>
        <v>118</v>
      </c>
      <c r="J61" s="38">
        <f t="shared" si="14"/>
        <v>837.5</v>
      </c>
      <c r="K61" s="49"/>
      <c r="L61" s="38">
        <f t="shared" ref="L61" si="15">SUM(L54:L60)</f>
        <v>71.72</v>
      </c>
    </row>
    <row r="62" ht="14.4" spans="1:12">
      <c r="A62" s="16">
        <v>2</v>
      </c>
      <c r="B62" s="17">
        <v>2</v>
      </c>
      <c r="C62" s="18" t="s">
        <v>26</v>
      </c>
      <c r="D62" s="19" t="s">
        <v>27</v>
      </c>
      <c r="E62" s="40" t="s">
        <v>71</v>
      </c>
      <c r="F62" s="22">
        <v>200</v>
      </c>
      <c r="G62" s="22">
        <v>10.01</v>
      </c>
      <c r="H62" s="22">
        <v>8.24</v>
      </c>
      <c r="I62" s="22">
        <v>16.41</v>
      </c>
      <c r="J62" s="22">
        <v>175.75</v>
      </c>
      <c r="K62" s="47">
        <v>444</v>
      </c>
      <c r="L62" s="22">
        <v>41.68</v>
      </c>
    </row>
    <row r="63" ht="14.4" spans="1:12">
      <c r="A63" s="23"/>
      <c r="B63" s="24"/>
      <c r="C63" s="25"/>
      <c r="D63" s="29" t="s">
        <v>55</v>
      </c>
      <c r="E63" s="27" t="s">
        <v>46</v>
      </c>
      <c r="F63" s="28" t="s">
        <v>47</v>
      </c>
      <c r="G63" s="32">
        <v>0.2</v>
      </c>
      <c r="H63" s="28"/>
      <c r="I63" s="28">
        <v>14</v>
      </c>
      <c r="J63" s="28">
        <v>56.8</v>
      </c>
      <c r="K63" s="48">
        <v>943</v>
      </c>
      <c r="L63" s="28">
        <v>2.42</v>
      </c>
    </row>
    <row r="64" ht="15.75" customHeight="1" spans="1:12">
      <c r="A64" s="23"/>
      <c r="B64" s="24"/>
      <c r="C64" s="25"/>
      <c r="D64" s="29" t="s">
        <v>33</v>
      </c>
      <c r="E64" s="27" t="s">
        <v>34</v>
      </c>
      <c r="F64" s="28">
        <v>80</v>
      </c>
      <c r="G64" s="28">
        <v>6.08</v>
      </c>
      <c r="H64" s="28">
        <v>0.64</v>
      </c>
      <c r="I64" s="28">
        <v>39.36</v>
      </c>
      <c r="J64" s="28">
        <v>188</v>
      </c>
      <c r="K64" s="48">
        <v>122</v>
      </c>
      <c r="L64" s="28">
        <v>5.79</v>
      </c>
    </row>
    <row r="65" ht="14.4" spans="1:12">
      <c r="A65" s="23"/>
      <c r="B65" s="24"/>
      <c r="C65" s="25"/>
      <c r="D65" s="29" t="s">
        <v>72</v>
      </c>
      <c r="E65" s="27" t="s">
        <v>73</v>
      </c>
      <c r="F65" s="28">
        <v>100</v>
      </c>
      <c r="G65" s="28">
        <v>2</v>
      </c>
      <c r="H65" s="28">
        <v>1</v>
      </c>
      <c r="I65" s="28">
        <v>21</v>
      </c>
      <c r="J65" s="28">
        <v>96</v>
      </c>
      <c r="K65" s="48">
        <v>231</v>
      </c>
      <c r="L65" s="28">
        <v>20.25</v>
      </c>
    </row>
    <row r="66" ht="14.4" spans="1:12">
      <c r="A66" s="23"/>
      <c r="B66" s="24"/>
      <c r="C66" s="25"/>
      <c r="D66" s="26" t="s">
        <v>48</v>
      </c>
      <c r="E66" s="27" t="s">
        <v>74</v>
      </c>
      <c r="F66" s="28">
        <v>60</v>
      </c>
      <c r="G66" s="28">
        <v>2.16</v>
      </c>
      <c r="H66" s="28">
        <v>6.12</v>
      </c>
      <c r="I66" s="28">
        <v>4.68</v>
      </c>
      <c r="J66" s="28">
        <v>122.2</v>
      </c>
      <c r="K66" s="48">
        <v>30</v>
      </c>
      <c r="L66" s="28">
        <v>7.37</v>
      </c>
    </row>
    <row r="67" ht="15.15" spans="1:12">
      <c r="A67" s="33"/>
      <c r="B67" s="34"/>
      <c r="C67" s="35"/>
      <c r="D67" s="36" t="s">
        <v>37</v>
      </c>
      <c r="E67" s="37"/>
      <c r="F67" s="38">
        <f>SUM(F62:F66)</f>
        <v>440</v>
      </c>
      <c r="G67" s="38">
        <f>SUM(G62:G66)</f>
        <v>20.45</v>
      </c>
      <c r="H67" s="38">
        <f>SUM(H62:H66)</f>
        <v>16</v>
      </c>
      <c r="I67" s="38">
        <f>SUM(I62:I66)</f>
        <v>95.45</v>
      </c>
      <c r="J67" s="38">
        <f>SUM(J62:J66)</f>
        <v>638.75</v>
      </c>
      <c r="K67" s="49"/>
      <c r="L67" s="38">
        <f>SUM(L62:L66)</f>
        <v>77.51</v>
      </c>
    </row>
    <row r="68" ht="14.4" spans="1:12">
      <c r="A68" s="16">
        <v>2</v>
      </c>
      <c r="B68" s="17">
        <v>3</v>
      </c>
      <c r="C68" s="18" t="s">
        <v>26</v>
      </c>
      <c r="D68" s="19" t="s">
        <v>27</v>
      </c>
      <c r="E68" s="40" t="s">
        <v>75</v>
      </c>
      <c r="F68" s="22">
        <v>175</v>
      </c>
      <c r="G68" s="22">
        <v>17.01</v>
      </c>
      <c r="H68" s="22">
        <v>15.67</v>
      </c>
      <c r="I68" s="22">
        <v>25.86</v>
      </c>
      <c r="J68" s="22">
        <v>312.61</v>
      </c>
      <c r="K68" s="47">
        <v>174</v>
      </c>
      <c r="L68" s="22">
        <v>55.09</v>
      </c>
    </row>
    <row r="69" ht="14.4" spans="1:12">
      <c r="A69" s="23"/>
      <c r="B69" s="24"/>
      <c r="C69" s="25"/>
      <c r="D69" s="26" t="s">
        <v>48</v>
      </c>
      <c r="E69" s="41" t="s">
        <v>76</v>
      </c>
      <c r="F69" s="28">
        <v>60</v>
      </c>
      <c r="G69" s="28">
        <v>0.82</v>
      </c>
      <c r="H69" s="28">
        <v>3.71</v>
      </c>
      <c r="I69" s="28">
        <v>5.06</v>
      </c>
      <c r="J69" s="28">
        <v>56.88</v>
      </c>
      <c r="K69" s="48">
        <v>45</v>
      </c>
      <c r="L69" s="28">
        <v>5.44</v>
      </c>
    </row>
    <row r="70" ht="14.4" spans="1:12">
      <c r="A70" s="23"/>
      <c r="B70" s="24"/>
      <c r="C70" s="25"/>
      <c r="D70" s="29" t="s">
        <v>31</v>
      </c>
      <c r="E70" s="27" t="s">
        <v>46</v>
      </c>
      <c r="F70" s="28" t="s">
        <v>47</v>
      </c>
      <c r="G70" s="32">
        <v>0.2</v>
      </c>
      <c r="H70" s="28">
        <v>0</v>
      </c>
      <c r="I70" s="28">
        <v>14</v>
      </c>
      <c r="J70" s="28">
        <v>56.8</v>
      </c>
      <c r="K70" s="48">
        <v>943</v>
      </c>
      <c r="L70" s="28">
        <v>2.42</v>
      </c>
    </row>
    <row r="71" ht="14.4" spans="1:12">
      <c r="A71" s="23"/>
      <c r="B71" s="24"/>
      <c r="C71" s="25"/>
      <c r="D71" s="29" t="s">
        <v>33</v>
      </c>
      <c r="E71" s="27" t="s">
        <v>34</v>
      </c>
      <c r="F71" s="28">
        <v>80</v>
      </c>
      <c r="G71" s="28">
        <v>6.08</v>
      </c>
      <c r="H71" s="28">
        <v>0.64</v>
      </c>
      <c r="I71" s="28">
        <v>39.36</v>
      </c>
      <c r="J71" s="28">
        <v>188</v>
      </c>
      <c r="K71" s="48">
        <v>122</v>
      </c>
      <c r="L71" s="28">
        <v>5.79</v>
      </c>
    </row>
    <row r="72" ht="14.4" spans="1:12">
      <c r="A72" s="23"/>
      <c r="B72" s="24"/>
      <c r="C72" s="25"/>
      <c r="D72" s="29" t="s">
        <v>77</v>
      </c>
      <c r="E72" s="27" t="s">
        <v>42</v>
      </c>
      <c r="F72" s="28">
        <v>20</v>
      </c>
      <c r="G72" s="28">
        <v>1.7</v>
      </c>
      <c r="H72" s="28">
        <v>2.2</v>
      </c>
      <c r="I72" s="28">
        <v>13</v>
      </c>
      <c r="J72" s="28">
        <v>88</v>
      </c>
      <c r="K72" s="48">
        <v>9.1</v>
      </c>
      <c r="L72" s="28">
        <v>5.1</v>
      </c>
    </row>
    <row r="73" ht="14.4" spans="1:4">
      <c r="A73" s="23"/>
      <c r="B73" s="24"/>
      <c r="C73" s="25"/>
      <c r="D73" s="26"/>
    </row>
    <row r="74" ht="14.4" spans="1:12">
      <c r="A74" s="23"/>
      <c r="B74" s="24"/>
      <c r="C74" s="25"/>
      <c r="D74" s="26"/>
      <c r="E74" s="27"/>
      <c r="F74" s="28"/>
      <c r="G74" s="28"/>
      <c r="H74" s="28"/>
      <c r="I74" s="28"/>
      <c r="J74" s="28"/>
      <c r="K74" s="48"/>
      <c r="L74" s="28"/>
    </row>
    <row r="75" ht="15.15" spans="1:12">
      <c r="A75" s="33"/>
      <c r="B75" s="34"/>
      <c r="C75" s="35"/>
      <c r="D75" s="36" t="s">
        <v>37</v>
      </c>
      <c r="E75" s="37"/>
      <c r="F75" s="38">
        <f>SUM(F68:F74)</f>
        <v>335</v>
      </c>
      <c r="G75" s="38">
        <f t="shared" ref="G75:J75" si="16">SUM(G68:G74)</f>
        <v>25.81</v>
      </c>
      <c r="H75" s="38">
        <f t="shared" si="16"/>
        <v>22.22</v>
      </c>
      <c r="I75" s="38">
        <f t="shared" si="16"/>
        <v>97.28</v>
      </c>
      <c r="J75" s="38">
        <f t="shared" si="16"/>
        <v>702.29</v>
      </c>
      <c r="K75" s="49"/>
      <c r="L75" s="38">
        <f t="shared" ref="L75" si="17">SUM(L68:L74)</f>
        <v>73.84</v>
      </c>
    </row>
    <row r="76" ht="14.4" spans="1:12">
      <c r="A76" s="16">
        <v>2</v>
      </c>
      <c r="B76" s="17">
        <v>4</v>
      </c>
      <c r="C76" s="18" t="s">
        <v>26</v>
      </c>
      <c r="D76" s="19" t="s">
        <v>44</v>
      </c>
      <c r="E76" s="40" t="s">
        <v>78</v>
      </c>
      <c r="F76" s="22">
        <v>150</v>
      </c>
      <c r="G76" s="22">
        <v>5</v>
      </c>
      <c r="H76" s="22">
        <v>9</v>
      </c>
      <c r="I76" s="22">
        <v>30</v>
      </c>
      <c r="J76" s="22">
        <v>213</v>
      </c>
      <c r="K76" s="47">
        <v>204</v>
      </c>
      <c r="L76" s="22">
        <v>9.55</v>
      </c>
    </row>
    <row r="77" ht="14.4" spans="1:12">
      <c r="A77" s="23"/>
      <c r="B77" s="24"/>
      <c r="C77" s="25"/>
      <c r="D77" s="26" t="s">
        <v>79</v>
      </c>
      <c r="E77" s="27" t="s">
        <v>80</v>
      </c>
      <c r="F77" s="28" t="s">
        <v>53</v>
      </c>
      <c r="G77" s="28">
        <v>14</v>
      </c>
      <c r="H77" s="28">
        <v>17</v>
      </c>
      <c r="I77" s="28">
        <v>7</v>
      </c>
      <c r="J77" s="28">
        <v>168</v>
      </c>
      <c r="K77" s="48">
        <v>56</v>
      </c>
      <c r="L77" s="28">
        <v>21.65</v>
      </c>
    </row>
    <row r="78" ht="14.4" spans="1:12">
      <c r="A78" s="23"/>
      <c r="B78" s="24"/>
      <c r="C78" s="25"/>
      <c r="D78" s="29" t="s">
        <v>31</v>
      </c>
      <c r="E78" s="27" t="s">
        <v>81</v>
      </c>
      <c r="F78" s="28">
        <v>200</v>
      </c>
      <c r="G78" s="32">
        <v>1</v>
      </c>
      <c r="H78" s="28">
        <v>0</v>
      </c>
      <c r="I78" s="28">
        <v>31</v>
      </c>
      <c r="J78" s="28">
        <v>130</v>
      </c>
      <c r="K78" s="48">
        <v>241</v>
      </c>
      <c r="L78" s="28">
        <v>16.92</v>
      </c>
    </row>
    <row r="79" ht="14.4" spans="1:12">
      <c r="A79" s="23"/>
      <c r="B79" s="24"/>
      <c r="C79" s="25"/>
      <c r="D79" s="29" t="s">
        <v>33</v>
      </c>
      <c r="E79" s="27" t="s">
        <v>34</v>
      </c>
      <c r="F79" s="28">
        <v>80</v>
      </c>
      <c r="G79" s="28">
        <v>6.08</v>
      </c>
      <c r="H79" s="28">
        <v>0.64</v>
      </c>
      <c r="I79" s="28">
        <v>39.36</v>
      </c>
      <c r="J79" s="28">
        <v>188</v>
      </c>
      <c r="K79" s="48">
        <v>122</v>
      </c>
      <c r="L79" s="28">
        <v>5.79</v>
      </c>
    </row>
    <row r="80" ht="14.4" spans="1:12">
      <c r="A80" s="23"/>
      <c r="B80" s="24"/>
      <c r="C80" s="25"/>
      <c r="D80" s="29" t="s">
        <v>50</v>
      </c>
      <c r="E80" s="27" t="s">
        <v>73</v>
      </c>
      <c r="F80" s="28">
        <v>100</v>
      </c>
      <c r="G80" s="28">
        <v>2</v>
      </c>
      <c r="H80" s="28">
        <v>1</v>
      </c>
      <c r="I80" s="28">
        <v>21</v>
      </c>
      <c r="J80" s="28">
        <v>96</v>
      </c>
      <c r="K80" s="48">
        <v>231</v>
      </c>
      <c r="L80" s="28">
        <v>16.5</v>
      </c>
    </row>
    <row r="81" ht="14.4" spans="1:4">
      <c r="A81" s="23"/>
      <c r="B81" s="24"/>
      <c r="C81" s="25"/>
      <c r="D81" s="26"/>
    </row>
    <row r="82" ht="14.4" spans="1:12">
      <c r="A82" s="23"/>
      <c r="B82" s="24"/>
      <c r="C82" s="25"/>
      <c r="D82" s="26"/>
      <c r="E82" s="27"/>
      <c r="F82" s="28"/>
      <c r="G82" s="28"/>
      <c r="H82" s="28"/>
      <c r="I82" s="28"/>
      <c r="J82" s="28"/>
      <c r="K82" s="48"/>
      <c r="L82" s="28"/>
    </row>
    <row r="83" ht="15.75" customHeight="1" spans="1:12">
      <c r="A83" s="33"/>
      <c r="B83" s="34"/>
      <c r="C83" s="35"/>
      <c r="D83" s="36" t="s">
        <v>37</v>
      </c>
      <c r="E83" s="37"/>
      <c r="F83" s="38">
        <f>SUM(F76:F82)</f>
        <v>530</v>
      </c>
      <c r="G83" s="38">
        <f t="shared" ref="G83:J83" si="18">SUM(G76:G82)</f>
        <v>28.08</v>
      </c>
      <c r="H83" s="38">
        <f t="shared" si="18"/>
        <v>27.64</v>
      </c>
      <c r="I83" s="38">
        <f t="shared" si="18"/>
        <v>128.36</v>
      </c>
      <c r="J83" s="38">
        <f t="shared" si="18"/>
        <v>795</v>
      </c>
      <c r="K83" s="49"/>
      <c r="L83" s="38">
        <f t="shared" ref="L83" si="19">SUM(L76:L82)</f>
        <v>70.41</v>
      </c>
    </row>
    <row r="84" ht="14.4" spans="1:12">
      <c r="A84" s="16">
        <v>2</v>
      </c>
      <c r="B84" s="17">
        <v>5</v>
      </c>
      <c r="C84" s="18" t="s">
        <v>26</v>
      </c>
      <c r="D84" s="19" t="s">
        <v>62</v>
      </c>
      <c r="E84" s="40" t="s">
        <v>43</v>
      </c>
      <c r="F84" s="22">
        <v>100</v>
      </c>
      <c r="G84" s="22">
        <v>10.84</v>
      </c>
      <c r="H84" s="22">
        <v>12.42</v>
      </c>
      <c r="I84" s="22">
        <v>1.45</v>
      </c>
      <c r="J84" s="22">
        <v>161</v>
      </c>
      <c r="K84" s="47">
        <v>281</v>
      </c>
      <c r="L84" s="22">
        <v>36.5</v>
      </c>
    </row>
    <row r="85" ht="14.4" spans="1:12">
      <c r="A85" s="23"/>
      <c r="B85" s="24"/>
      <c r="C85" s="25"/>
      <c r="D85" s="26" t="s">
        <v>44</v>
      </c>
      <c r="E85" s="27" t="s">
        <v>54</v>
      </c>
      <c r="F85" s="28">
        <v>200</v>
      </c>
      <c r="G85" s="28">
        <v>12</v>
      </c>
      <c r="H85" s="28">
        <v>8</v>
      </c>
      <c r="I85" s="28">
        <v>52</v>
      </c>
      <c r="J85" s="28">
        <v>324</v>
      </c>
      <c r="K85" s="48">
        <v>114</v>
      </c>
      <c r="L85" s="28">
        <v>13.42</v>
      </c>
    </row>
    <row r="86" ht="16.35" spans="1:12">
      <c r="A86" s="23"/>
      <c r="B86" s="24"/>
      <c r="C86" s="25"/>
      <c r="D86" s="29" t="s">
        <v>31</v>
      </c>
      <c r="E86" s="30" t="s">
        <v>32</v>
      </c>
      <c r="F86" s="31">
        <v>200</v>
      </c>
      <c r="G86" s="32">
        <v>1</v>
      </c>
      <c r="H86" s="28">
        <v>0</v>
      </c>
      <c r="I86" s="28">
        <v>31</v>
      </c>
      <c r="J86" s="28">
        <v>130</v>
      </c>
      <c r="K86" s="48">
        <v>241</v>
      </c>
      <c r="L86" s="28">
        <v>16.92</v>
      </c>
    </row>
    <row r="87" ht="14.4" spans="1:12">
      <c r="A87" s="23"/>
      <c r="B87" s="24"/>
      <c r="C87" s="25"/>
      <c r="D87" s="29" t="s">
        <v>33</v>
      </c>
      <c r="E87" s="27" t="s">
        <v>34</v>
      </c>
      <c r="F87" s="28">
        <v>80</v>
      </c>
      <c r="G87" s="28">
        <v>6.08</v>
      </c>
      <c r="H87" s="28">
        <v>0.64</v>
      </c>
      <c r="I87" s="28">
        <v>39.36</v>
      </c>
      <c r="J87" s="28">
        <v>188</v>
      </c>
      <c r="K87" s="48">
        <v>122</v>
      </c>
      <c r="L87" s="28">
        <v>5.79</v>
      </c>
    </row>
    <row r="88" ht="14.4" spans="1:12">
      <c r="A88" s="23"/>
      <c r="B88" s="24"/>
      <c r="C88" s="25"/>
      <c r="D88" s="29"/>
      <c r="E88" s="27"/>
      <c r="F88" s="28"/>
      <c r="G88" s="28"/>
      <c r="H88" s="28"/>
      <c r="I88" s="28"/>
      <c r="J88" s="28"/>
      <c r="K88" s="48"/>
      <c r="L88" s="28"/>
    </row>
    <row r="89" ht="14.4" spans="1:12">
      <c r="A89" s="23"/>
      <c r="B89" s="24"/>
      <c r="C89" s="25"/>
      <c r="D89" s="26"/>
      <c r="E89" s="27"/>
      <c r="F89" s="28"/>
      <c r="G89" s="28"/>
      <c r="H89" s="28"/>
      <c r="I89" s="28"/>
      <c r="J89" s="28"/>
      <c r="K89" s="48"/>
      <c r="L89" s="28"/>
    </row>
    <row r="90" ht="14.4" spans="1:12">
      <c r="A90" s="23"/>
      <c r="B90" s="24"/>
      <c r="C90" s="25"/>
      <c r="D90" s="26"/>
      <c r="E90" s="27"/>
      <c r="F90" s="28"/>
      <c r="G90" s="28"/>
      <c r="H90" s="28"/>
      <c r="I90" s="28"/>
      <c r="J90" s="28"/>
      <c r="K90" s="48"/>
      <c r="L90" s="28"/>
    </row>
    <row r="91" ht="15.75" customHeight="1" spans="1:12">
      <c r="A91" s="33"/>
      <c r="B91" s="34"/>
      <c r="C91" s="35"/>
      <c r="D91" s="36" t="s">
        <v>37</v>
      </c>
      <c r="E91" s="37"/>
      <c r="F91" s="38">
        <f>SUM(F84:F90)</f>
        <v>580</v>
      </c>
      <c r="G91" s="38">
        <f t="shared" ref="G91:J91" si="20">SUM(G84:G90)</f>
        <v>29.92</v>
      </c>
      <c r="H91" s="38">
        <f t="shared" si="20"/>
        <v>21.06</v>
      </c>
      <c r="I91" s="38">
        <f t="shared" si="20"/>
        <v>123.81</v>
      </c>
      <c r="J91" s="38">
        <f t="shared" si="20"/>
        <v>803</v>
      </c>
      <c r="K91" s="49"/>
      <c r="L91" s="38">
        <f t="shared" ref="L91" si="21">SUM(L84:L90)</f>
        <v>72.63</v>
      </c>
    </row>
    <row r="92" ht="14.4" spans="1:12">
      <c r="A92" s="16">
        <v>2</v>
      </c>
      <c r="B92" s="17">
        <v>6</v>
      </c>
      <c r="C92" s="18" t="s">
        <v>26</v>
      </c>
      <c r="D92" s="19" t="s">
        <v>44</v>
      </c>
      <c r="E92" s="40" t="s">
        <v>82</v>
      </c>
      <c r="F92" s="22">
        <v>200</v>
      </c>
      <c r="G92" s="22">
        <v>6.24</v>
      </c>
      <c r="H92" s="22">
        <v>6.1</v>
      </c>
      <c r="I92" s="22">
        <v>19.7</v>
      </c>
      <c r="J92" s="22">
        <v>158.64</v>
      </c>
      <c r="K92" s="47">
        <v>390</v>
      </c>
      <c r="L92" s="22">
        <v>19.72</v>
      </c>
    </row>
    <row r="93" ht="14.4" spans="1:12">
      <c r="A93" s="23"/>
      <c r="B93" s="24"/>
      <c r="C93" s="25"/>
      <c r="D93" s="29" t="s">
        <v>55</v>
      </c>
      <c r="E93" s="41" t="s">
        <v>64</v>
      </c>
      <c r="F93" s="42">
        <v>200</v>
      </c>
      <c r="G93" s="32">
        <v>4</v>
      </c>
      <c r="H93" s="28">
        <v>5</v>
      </c>
      <c r="I93" s="28">
        <v>18</v>
      </c>
      <c r="J93" s="28">
        <v>145.2</v>
      </c>
      <c r="K93" s="48">
        <v>397</v>
      </c>
      <c r="L93" s="28">
        <v>15.65</v>
      </c>
    </row>
    <row r="94" ht="14.4" spans="1:12">
      <c r="A94" s="23"/>
      <c r="B94" s="24"/>
      <c r="C94" s="25"/>
      <c r="D94" s="29" t="s">
        <v>33</v>
      </c>
      <c r="E94" s="27" t="s">
        <v>34</v>
      </c>
      <c r="F94" s="28">
        <v>80</v>
      </c>
      <c r="G94" s="28">
        <v>6.08</v>
      </c>
      <c r="H94" s="28">
        <v>0.64</v>
      </c>
      <c r="I94" s="28">
        <v>39.36</v>
      </c>
      <c r="J94" s="28">
        <v>188</v>
      </c>
      <c r="K94" s="48">
        <v>122</v>
      </c>
      <c r="L94" s="28">
        <v>5.79</v>
      </c>
    </row>
    <row r="95" ht="14.4" spans="1:12">
      <c r="A95" s="23"/>
      <c r="B95" s="24"/>
      <c r="C95" s="25"/>
      <c r="D95" s="29" t="s">
        <v>62</v>
      </c>
      <c r="E95" s="27" t="s">
        <v>63</v>
      </c>
      <c r="F95" s="28">
        <v>40</v>
      </c>
      <c r="G95" s="28">
        <v>5.1</v>
      </c>
      <c r="H95" s="28">
        <v>4.6</v>
      </c>
      <c r="I95" s="28">
        <v>0.3</v>
      </c>
      <c r="J95" s="28">
        <v>63</v>
      </c>
      <c r="K95" s="48">
        <v>424</v>
      </c>
      <c r="L95" s="32">
        <v>10</v>
      </c>
    </row>
    <row r="96" ht="14.4" spans="1:12">
      <c r="A96" s="23"/>
      <c r="B96" s="24"/>
      <c r="C96" s="25"/>
      <c r="D96" s="26" t="s">
        <v>65</v>
      </c>
      <c r="E96" s="27" t="s">
        <v>83</v>
      </c>
      <c r="F96" s="28">
        <v>30</v>
      </c>
      <c r="G96" s="28">
        <v>6.96</v>
      </c>
      <c r="H96" s="28">
        <v>8.85</v>
      </c>
      <c r="I96" s="28">
        <v>0</v>
      </c>
      <c r="J96" s="28">
        <v>109.2</v>
      </c>
      <c r="K96" s="48">
        <v>15</v>
      </c>
      <c r="L96" s="28">
        <v>21</v>
      </c>
    </row>
    <row r="97" ht="14.4" spans="1:12">
      <c r="A97" s="23"/>
      <c r="B97" s="24"/>
      <c r="C97" s="25"/>
      <c r="D97" s="26" t="s">
        <v>35</v>
      </c>
      <c r="E97" s="27" t="s">
        <v>42</v>
      </c>
      <c r="F97" s="28">
        <v>40</v>
      </c>
      <c r="G97" s="28">
        <v>3.04</v>
      </c>
      <c r="H97" s="28">
        <v>4.4</v>
      </c>
      <c r="I97" s="28">
        <v>26</v>
      </c>
      <c r="J97" s="28">
        <v>176</v>
      </c>
      <c r="K97" s="48">
        <v>9.1</v>
      </c>
      <c r="L97" s="28">
        <v>10.2</v>
      </c>
    </row>
    <row r="98" ht="15.75" customHeight="1" spans="1:12">
      <c r="A98" s="33"/>
      <c r="B98" s="34"/>
      <c r="C98" s="35"/>
      <c r="D98" s="36" t="s">
        <v>37</v>
      </c>
      <c r="E98" s="37"/>
      <c r="F98" s="38">
        <f>SUM(F92:F97)</f>
        <v>590</v>
      </c>
      <c r="G98" s="38">
        <f>SUM(G92:G97)</f>
        <v>31.42</v>
      </c>
      <c r="H98" s="38">
        <f>SUM(H92:H97)</f>
        <v>29.59</v>
      </c>
      <c r="I98" s="38">
        <f>SUM(I92:I97)</f>
        <v>103.36</v>
      </c>
      <c r="J98" s="38">
        <f>SUM(J92:J97)</f>
        <v>840.04</v>
      </c>
      <c r="K98" s="49"/>
      <c r="L98" s="38">
        <f>SUM(L92:L97)</f>
        <v>82.36</v>
      </c>
    </row>
    <row r="99" ht="13.9" customHeight="1" spans="1:12">
      <c r="A99" s="50"/>
      <c r="B99" s="51"/>
      <c r="C99" s="52" t="s">
        <v>84</v>
      </c>
      <c r="D99" s="53"/>
      <c r="E99" s="54"/>
      <c r="F99" s="55" t="e">
        <f>(#REF!+#REF!+#REF!+#REF!+#REF!+#REF!+#REF!+#REF!+#REF!+#REF!+#REF!+#REF!)/(IF(#REF!=0,0,1)+IF(#REF!=0,0,1)+IF(#REF!=0,0,1)+IF(#REF!=0,0,1)+IF(#REF!=0,0,1)+IF(#REF!=0,0,1)+IF(#REF!=0,0,1)+IF(#REF!=0,0,1)+IF(#REF!=0,0,1)+IF(#REF!=0,0,1)+IF(#REF!=0,0,1)+IF(#REF!=0,0,1))</f>
        <v>#REF!</v>
      </c>
      <c r="G99" s="55" t="e">
        <f>(#REF!+#REF!+#REF!+#REF!+#REF!+#REF!+#REF!+#REF!+#REF!+#REF!+#REF!+#REF!)/(IF(#REF!=0,0,1)+IF(#REF!=0,0,1)+IF(#REF!=0,0,1)+IF(#REF!=0,0,1)+IF(#REF!=0,0,1)+IF(#REF!=0,0,1)+IF(#REF!=0,0,1)+IF(#REF!=0,0,1)+IF(#REF!=0,0,1)+IF(#REF!=0,0,1)+IF(#REF!=0,0,1)+IF(#REF!=0,0,1))</f>
        <v>#REF!</v>
      </c>
      <c r="H99" s="55" t="e">
        <f>(#REF!+#REF!+#REF!+#REF!+#REF!+#REF!+#REF!+#REF!+#REF!+#REF!+#REF!+#REF!)/(IF(#REF!=0,0,1)+IF(#REF!=0,0,1)+IF(#REF!=0,0,1)+IF(#REF!=0,0,1)+IF(#REF!=0,0,1)+IF(#REF!=0,0,1)+IF(#REF!=0,0,1)+IF(#REF!=0,0,1)+IF(#REF!=0,0,1)+IF(#REF!=0,0,1)+IF(#REF!=0,0,1)+IF(#REF!=0,0,1))</f>
        <v>#REF!</v>
      </c>
      <c r="I99" s="55" t="e">
        <f>(#REF!+#REF!+#REF!+#REF!+#REF!+#REF!+#REF!+#REF!+#REF!+#REF!+#REF!+#REF!)/(IF(#REF!=0,0,1)+IF(#REF!=0,0,1)+IF(#REF!=0,0,1)+IF(#REF!=0,0,1)+IF(#REF!=0,0,1)+IF(#REF!=0,0,1)+IF(#REF!=0,0,1)+IF(#REF!=0,0,1)+IF(#REF!=0,0,1)+IF(#REF!=0,0,1)+IF(#REF!=0,0,1)+IF(#REF!=0,0,1))</f>
        <v>#REF!</v>
      </c>
      <c r="J99" s="55" t="e">
        <f>(#REF!+#REF!+#REF!+#REF!+#REF!+#REF!+#REF!+#REF!+#REF!+#REF!+#REF!+#REF!)/(IF(#REF!=0,0,1)+IF(#REF!=0,0,1)+IF(#REF!=0,0,1)+IF(#REF!=0,0,1)+IF(#REF!=0,0,1)+IF(#REF!=0,0,1)+IF(#REF!=0,0,1)+IF(#REF!=0,0,1)+IF(#REF!=0,0,1)+IF(#REF!=0,0,1)+IF(#REF!=0,0,1)+IF(#REF!=0,0,1))</f>
        <v>#REF!</v>
      </c>
      <c r="K99" s="55"/>
      <c r="L99" s="55" t="e">
        <f>(#REF!+#REF!+#REF!+#REF!+#REF!+#REF!+#REF!+#REF!+#REF!+#REF!+#REF!+#REF!)/(IF(#REF!=0,0,1)+IF(#REF!=0,0,1)+IF(#REF!=0,0,1)+IF(#REF!=0,0,1)+IF(#REF!=0,0,1)+IF(#REF!=0,0,1)+IF(#REF!=0,0,1)+IF(#REF!=0,0,1)+IF(#REF!=0,0,1)+IF(#REF!=0,0,1)+IF(#REF!=0,0,1)+IF(#REF!=0,0,1))</f>
        <v>#REF!</v>
      </c>
    </row>
  </sheetData>
  <mergeCells count="4">
    <mergeCell ref="C1:E1"/>
    <mergeCell ref="H1:K1"/>
    <mergeCell ref="H2:K2"/>
    <mergeCell ref="C99:E99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2022-05-16T14:23:00Z</dcterms:created>
  <dcterms:modified xsi:type="dcterms:W3CDTF">2024-11-09T21:05:26Z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038AADC55AC24C409BCD76C0E1ACDA6E_12</vt:lpwstr>
  </property>
  <property fmtid="{D5CDD505-2E9C-101B-9397-08002B2CF9AE}" pid="3" name="KSOProductBuildVer">
    <vt:lpwstr>1049-12.2.0.18607</vt:lpwstr>
  </property>
</Properties>
</file>